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filterPrivacy="1" defaultThemeVersion="124226"/>
  <bookViews>
    <workbookView xWindow="240" yWindow="105" windowWidth="14805" windowHeight="8010"/>
  </bookViews>
  <sheets>
    <sheet name="Лист1" sheetId="1" r:id="rId1"/>
    <sheet name="Лист2" sheetId="2" r:id="rId2"/>
    <sheet name="Лист3" sheetId="3" r:id="rId3"/>
  </sheets>
  <externalReferences>
    <externalReference r:id="rId4"/>
  </externalReferences>
  <calcPr calcId="145621"/>
</workbook>
</file>

<file path=xl/calcChain.xml><?xml version="1.0" encoding="utf-8"?>
<calcChain xmlns="http://schemas.openxmlformats.org/spreadsheetml/2006/main">
  <c r="G366" i="1" l="1"/>
  <c r="E366" i="1"/>
  <c r="G365" i="1"/>
  <c r="E365" i="1"/>
  <c r="G364" i="1"/>
  <c r="E364" i="1"/>
  <c r="G363" i="1"/>
  <c r="E363" i="1"/>
  <c r="H337" i="1"/>
  <c r="H335" i="1"/>
  <c r="H334" i="1"/>
  <c r="H333" i="1"/>
  <c r="H332" i="1"/>
  <c r="H321" i="1"/>
  <c r="G321" i="1"/>
  <c r="F321" i="1"/>
  <c r="H320" i="1"/>
  <c r="G320" i="1"/>
  <c r="F320" i="1"/>
  <c r="H319" i="1"/>
  <c r="G319" i="1"/>
  <c r="F319" i="1"/>
  <c r="H317" i="1"/>
  <c r="G317" i="1"/>
  <c r="F317" i="1"/>
  <c r="H316" i="1"/>
  <c r="G316" i="1"/>
  <c r="F316" i="1"/>
  <c r="H315" i="1"/>
  <c r="G315" i="1"/>
  <c r="F315" i="1"/>
  <c r="H313" i="1"/>
  <c r="G313" i="1"/>
  <c r="F313" i="1"/>
  <c r="H312" i="1"/>
  <c r="G312" i="1"/>
  <c r="F312" i="1"/>
  <c r="F311" i="1"/>
  <c r="H310" i="1"/>
  <c r="G310" i="1"/>
  <c r="F310" i="1"/>
  <c r="H309" i="1"/>
  <c r="G309" i="1"/>
  <c r="F309" i="1"/>
  <c r="H308" i="1"/>
  <c r="G308" i="1"/>
  <c r="F308" i="1"/>
  <c r="H307" i="1"/>
  <c r="H306" i="1"/>
  <c r="G306" i="1"/>
  <c r="F306" i="1"/>
  <c r="H305" i="1"/>
  <c r="G305" i="1"/>
  <c r="F305" i="1"/>
  <c r="H302" i="1"/>
  <c r="G302" i="1"/>
  <c r="F302" i="1"/>
  <c r="H301" i="1"/>
  <c r="G301" i="1"/>
  <c r="F301" i="1"/>
  <c r="H299" i="1"/>
  <c r="G299" i="1"/>
  <c r="F299" i="1"/>
  <c r="G298" i="1"/>
  <c r="H297" i="1"/>
  <c r="G297" i="1"/>
  <c r="F297" i="1"/>
  <c r="H295" i="1"/>
  <c r="G295" i="1"/>
  <c r="F295" i="1"/>
  <c r="H294" i="1"/>
  <c r="G294" i="1"/>
  <c r="F294" i="1"/>
  <c r="H293" i="1"/>
  <c r="G293" i="1"/>
  <c r="F293" i="1"/>
  <c r="H292" i="1"/>
  <c r="G292" i="1"/>
  <c r="F292" i="1"/>
  <c r="H290" i="1"/>
  <c r="G290" i="1"/>
  <c r="F290" i="1"/>
  <c r="H289" i="1"/>
  <c r="G289" i="1"/>
  <c r="F289" i="1"/>
  <c r="G288" i="1"/>
  <c r="F288" i="1"/>
  <c r="H286" i="1"/>
  <c r="G286" i="1"/>
  <c r="F286" i="1"/>
  <c r="H285" i="1"/>
  <c r="G285" i="1"/>
  <c r="F285" i="1"/>
  <c r="H284" i="1"/>
  <c r="G284" i="1"/>
  <c r="F284" i="1"/>
  <c r="H282" i="1"/>
  <c r="G282" i="1"/>
  <c r="H278" i="1"/>
  <c r="G278" i="1"/>
  <c r="H277" i="1"/>
  <c r="G277" i="1"/>
  <c r="H276" i="1"/>
  <c r="G276" i="1"/>
  <c r="H275" i="1"/>
  <c r="G275" i="1"/>
  <c r="H274" i="1"/>
  <c r="G274" i="1"/>
  <c r="H273" i="1"/>
  <c r="G273" i="1"/>
  <c r="H271" i="1"/>
  <c r="G271" i="1"/>
  <c r="F271" i="1"/>
  <c r="H270" i="1"/>
  <c r="G270" i="1"/>
  <c r="F270" i="1"/>
  <c r="H269" i="1"/>
  <c r="G269" i="1"/>
  <c r="F269" i="1"/>
  <c r="H268" i="1"/>
  <c r="G268" i="1"/>
  <c r="F268" i="1"/>
  <c r="H267" i="1"/>
  <c r="G267" i="1"/>
  <c r="F267" i="1"/>
  <c r="H266" i="1"/>
  <c r="G266" i="1"/>
  <c r="F266" i="1"/>
  <c r="H264" i="1"/>
  <c r="G264" i="1"/>
  <c r="H263" i="1"/>
  <c r="G263" i="1"/>
  <c r="H262" i="1"/>
  <c r="G262" i="1"/>
  <c r="H261" i="1"/>
  <c r="G261" i="1"/>
  <c r="H260" i="1"/>
  <c r="G260" i="1"/>
  <c r="H259" i="1"/>
  <c r="G259" i="1"/>
  <c r="H258" i="1"/>
  <c r="G258" i="1"/>
  <c r="H257" i="1"/>
  <c r="G257" i="1"/>
  <c r="H256" i="1"/>
  <c r="G256" i="1"/>
  <c r="H255" i="1"/>
  <c r="G255" i="1"/>
  <c r="H254" i="1"/>
  <c r="G254" i="1"/>
  <c r="H253" i="1"/>
  <c r="G253" i="1"/>
  <c r="H252" i="1"/>
  <c r="G252" i="1"/>
  <c r="H251" i="1"/>
  <c r="G251" i="1"/>
  <c r="H250" i="1"/>
  <c r="G250" i="1"/>
  <c r="H249" i="1"/>
  <c r="G249" i="1"/>
  <c r="H248" i="1"/>
  <c r="G248" i="1"/>
  <c r="H247" i="1"/>
  <c r="G247" i="1"/>
  <c r="H246" i="1"/>
  <c r="G246" i="1"/>
  <c r="H245" i="1"/>
  <c r="G245" i="1"/>
  <c r="H244" i="1"/>
  <c r="G244" i="1"/>
  <c r="H243" i="1"/>
  <c r="G243" i="1"/>
  <c r="H242" i="1"/>
  <c r="G242" i="1"/>
  <c r="H241" i="1"/>
  <c r="G241" i="1"/>
  <c r="H240" i="1"/>
  <c r="G240" i="1"/>
  <c r="H239" i="1"/>
  <c r="G239" i="1"/>
  <c r="H238" i="1"/>
  <c r="G238" i="1"/>
  <c r="H237" i="1"/>
  <c r="G237" i="1"/>
  <c r="H236" i="1"/>
  <c r="G236" i="1"/>
  <c r="H235" i="1"/>
  <c r="G235" i="1"/>
  <c r="H234" i="1"/>
  <c r="G234" i="1"/>
  <c r="H233" i="1"/>
  <c r="G233" i="1"/>
  <c r="H232" i="1"/>
  <c r="G232" i="1"/>
  <c r="H231" i="1"/>
  <c r="G231" i="1"/>
  <c r="H230" i="1"/>
  <c r="G230" i="1"/>
  <c r="H229" i="1"/>
  <c r="G229" i="1"/>
  <c r="H228" i="1"/>
  <c r="G228" i="1"/>
  <c r="H227" i="1"/>
  <c r="G227" i="1"/>
  <c r="H226" i="1"/>
  <c r="G226" i="1"/>
  <c r="H225" i="1"/>
  <c r="G225" i="1"/>
  <c r="H224" i="1"/>
  <c r="G224" i="1"/>
  <c r="H223" i="1"/>
  <c r="G223" i="1"/>
  <c r="H222" i="1"/>
  <c r="G222" i="1"/>
  <c r="H221" i="1"/>
  <c r="G221" i="1"/>
  <c r="H220" i="1"/>
  <c r="G220" i="1"/>
  <c r="H219" i="1"/>
  <c r="G219" i="1"/>
  <c r="H218" i="1"/>
  <c r="G218" i="1"/>
  <c r="H217" i="1"/>
  <c r="G217" i="1"/>
  <c r="H216" i="1"/>
  <c r="G216" i="1"/>
  <c r="H215" i="1"/>
  <c r="G215" i="1"/>
  <c r="H214" i="1"/>
  <c r="G214" i="1"/>
  <c r="H213" i="1"/>
  <c r="G213" i="1"/>
  <c r="H212" i="1"/>
  <c r="G212" i="1"/>
  <c r="H211" i="1"/>
  <c r="G211" i="1"/>
  <c r="H210" i="1"/>
  <c r="G210" i="1"/>
  <c r="H209" i="1"/>
  <c r="G209" i="1"/>
  <c r="H208" i="1"/>
  <c r="G208" i="1"/>
  <c r="H207" i="1"/>
  <c r="G207" i="1"/>
  <c r="H206" i="1"/>
  <c r="G206" i="1"/>
  <c r="H205" i="1"/>
  <c r="G205" i="1"/>
  <c r="H204" i="1"/>
  <c r="G204" i="1"/>
  <c r="H203" i="1"/>
  <c r="G203" i="1"/>
  <c r="H202" i="1"/>
  <c r="G202" i="1"/>
  <c r="H201" i="1"/>
  <c r="G201" i="1"/>
  <c r="H200" i="1"/>
  <c r="G200" i="1"/>
  <c r="H199" i="1"/>
  <c r="G199" i="1"/>
  <c r="H198" i="1"/>
  <c r="G198" i="1"/>
  <c r="H197" i="1"/>
  <c r="G197" i="1"/>
  <c r="H196" i="1"/>
  <c r="G196" i="1"/>
  <c r="H195" i="1"/>
  <c r="G195" i="1"/>
  <c r="H194" i="1"/>
  <c r="G194" i="1"/>
  <c r="H193" i="1"/>
  <c r="G193" i="1"/>
  <c r="H192" i="1"/>
  <c r="G192" i="1"/>
  <c r="H191" i="1"/>
  <c r="G191" i="1"/>
  <c r="H190" i="1"/>
  <c r="G190" i="1"/>
  <c r="H189" i="1"/>
  <c r="G189" i="1"/>
  <c r="H188" i="1"/>
  <c r="G188" i="1"/>
  <c r="H187" i="1"/>
  <c r="G187" i="1"/>
  <c r="H186" i="1"/>
  <c r="G186" i="1"/>
  <c r="H185" i="1"/>
  <c r="G185" i="1"/>
  <c r="H184" i="1"/>
  <c r="G184" i="1"/>
  <c r="H183" i="1"/>
  <c r="G183" i="1"/>
  <c r="H182" i="1"/>
  <c r="G182" i="1"/>
  <c r="F182" i="1"/>
  <c r="H181" i="1"/>
  <c r="G181" i="1"/>
  <c r="F181" i="1"/>
  <c r="H180" i="1"/>
  <c r="G180" i="1"/>
  <c r="F180" i="1"/>
  <c r="H179" i="1"/>
  <c r="G179" i="1"/>
  <c r="F179" i="1"/>
  <c r="H178" i="1"/>
  <c r="G178" i="1"/>
  <c r="F178" i="1"/>
  <c r="H177" i="1"/>
  <c r="G177" i="1"/>
  <c r="F177" i="1"/>
  <c r="H176" i="1"/>
  <c r="G176" i="1"/>
  <c r="F176" i="1"/>
  <c r="H174" i="1"/>
  <c r="G174" i="1"/>
  <c r="F174" i="1"/>
  <c r="H173" i="1"/>
  <c r="G173" i="1"/>
  <c r="F173" i="1"/>
  <c r="H172" i="1"/>
  <c r="G172" i="1"/>
  <c r="F172" i="1"/>
  <c r="H171" i="1"/>
  <c r="G171" i="1"/>
  <c r="F171" i="1"/>
  <c r="H169" i="1"/>
  <c r="G169" i="1"/>
  <c r="F169" i="1"/>
  <c r="H168" i="1"/>
  <c r="G168" i="1"/>
  <c r="F168" i="1"/>
  <c r="H163" i="1"/>
  <c r="H162" i="1"/>
  <c r="H157" i="1"/>
  <c r="H156" i="1"/>
  <c r="H155" i="1"/>
  <c r="H152" i="1"/>
  <c r="G152" i="1"/>
  <c r="H151" i="1"/>
  <c r="G151" i="1"/>
  <c r="H150" i="1"/>
  <c r="G150" i="1"/>
  <c r="H149" i="1"/>
  <c r="G149" i="1"/>
  <c r="F149" i="1"/>
  <c r="H146" i="1"/>
  <c r="H145" i="1"/>
  <c r="H144" i="1"/>
  <c r="H142" i="1"/>
  <c r="H141" i="1"/>
  <c r="H139" i="1"/>
  <c r="G139" i="1"/>
  <c r="H138" i="1"/>
  <c r="G138" i="1"/>
  <c r="F138" i="1"/>
  <c r="H104" i="1"/>
  <c r="H103" i="1"/>
  <c r="H102" i="1"/>
  <c r="H101" i="1"/>
  <c r="H100" i="1"/>
  <c r="H99" i="1"/>
  <c r="H98" i="1"/>
  <c r="H97" i="1"/>
  <c r="H82" i="1"/>
  <c r="G82" i="1"/>
  <c r="H64" i="1"/>
  <c r="H63" i="1"/>
  <c r="H62" i="1"/>
  <c r="H61" i="1"/>
  <c r="H55" i="1"/>
  <c r="G55" i="1"/>
  <c r="F55" i="1"/>
  <c r="H54" i="1"/>
  <c r="G54" i="1"/>
  <c r="F54" i="1"/>
  <c r="H53" i="1"/>
  <c r="G53" i="1"/>
  <c r="F53" i="1"/>
  <c r="H52" i="1"/>
  <c r="G52" i="1"/>
  <c r="F52" i="1"/>
  <c r="H51" i="1"/>
  <c r="G51" i="1"/>
  <c r="F51" i="1"/>
  <c r="H49" i="1"/>
  <c r="G49" i="1"/>
  <c r="F49" i="1"/>
  <c r="H48" i="1"/>
  <c r="G48" i="1"/>
  <c r="F48" i="1"/>
  <c r="H46" i="1"/>
  <c r="G46" i="1"/>
  <c r="F46" i="1"/>
  <c r="H45" i="1"/>
  <c r="G45" i="1"/>
  <c r="F45" i="1"/>
  <c r="H44" i="1"/>
  <c r="G44" i="1"/>
  <c r="F44" i="1"/>
  <c r="H43" i="1"/>
  <c r="G43" i="1"/>
  <c r="F43" i="1"/>
  <c r="H41" i="1"/>
  <c r="G41" i="1"/>
  <c r="F41" i="1"/>
  <c r="H40" i="1"/>
  <c r="G40" i="1"/>
  <c r="F40" i="1"/>
  <c r="H39" i="1"/>
  <c r="G39" i="1"/>
  <c r="F39" i="1"/>
  <c r="H38" i="1"/>
  <c r="G38" i="1"/>
  <c r="F38" i="1"/>
  <c r="H37" i="1"/>
  <c r="G37" i="1"/>
  <c r="F37" i="1"/>
  <c r="H36" i="1"/>
  <c r="G36" i="1"/>
  <c r="F36" i="1"/>
  <c r="H35" i="1"/>
  <c r="G35" i="1"/>
  <c r="F35" i="1"/>
  <c r="H34" i="1"/>
  <c r="G34" i="1"/>
  <c r="F34" i="1"/>
  <c r="H33" i="1"/>
  <c r="G33" i="1"/>
  <c r="F33" i="1"/>
  <c r="H32" i="1"/>
  <c r="G32" i="1"/>
  <c r="F32" i="1"/>
  <c r="H31" i="1"/>
  <c r="G31" i="1"/>
  <c r="F31" i="1"/>
  <c r="H30" i="1"/>
  <c r="G30" i="1"/>
  <c r="F30" i="1"/>
  <c r="H28" i="1"/>
  <c r="H26" i="1"/>
  <c r="G26" i="1"/>
  <c r="F26" i="1"/>
  <c r="H25" i="1"/>
  <c r="G25" i="1"/>
  <c r="F25" i="1"/>
  <c r="H24" i="1"/>
  <c r="G24" i="1"/>
  <c r="F24" i="1"/>
  <c r="H23" i="1"/>
  <c r="G23" i="1"/>
  <c r="F23" i="1"/>
  <c r="H22" i="1"/>
  <c r="G22" i="1"/>
  <c r="F22" i="1"/>
  <c r="H21" i="1"/>
  <c r="G21" i="1"/>
  <c r="F21" i="1"/>
  <c r="H20" i="1"/>
  <c r="G20" i="1"/>
  <c r="F20" i="1"/>
  <c r="H19" i="1"/>
  <c r="G19" i="1"/>
  <c r="F19" i="1"/>
  <c r="H18" i="1"/>
  <c r="G18" i="1"/>
  <c r="F18" i="1"/>
  <c r="H17" i="1"/>
  <c r="G17" i="1"/>
  <c r="F17" i="1"/>
  <c r="H16" i="1"/>
  <c r="G16" i="1"/>
  <c r="F16" i="1"/>
  <c r="H15" i="1"/>
  <c r="G15" i="1"/>
  <c r="F15" i="1"/>
  <c r="H14" i="1"/>
  <c r="G14" i="1"/>
  <c r="F14" i="1"/>
  <c r="H13" i="1"/>
  <c r="G13" i="1"/>
  <c r="F13" i="1"/>
  <c r="H12" i="1"/>
  <c r="G12" i="1"/>
  <c r="F12" i="1"/>
</calcChain>
</file>

<file path=xl/sharedStrings.xml><?xml version="1.0" encoding="utf-8"?>
<sst xmlns="http://schemas.openxmlformats.org/spreadsheetml/2006/main" count="1973" uniqueCount="669">
  <si>
    <t xml:space="preserve">
</t>
  </si>
  <si>
    <t xml:space="preserve">2016-2020 жылдарға арналған Көкшетау қаласының дамыту бағдарламасын іске асыру туралы есеп </t>
  </si>
  <si>
    <t>Есепті кезеңі:   2017 жыл</t>
  </si>
  <si>
    <t xml:space="preserve">Бекітілген: Көкшетау қала мәслихатының 14.12.2017 жылғы № 17/4 шешімі      </t>
  </si>
  <si>
    <t>Мемлекеттік орган:  Көкшетау қаласының экономика және бюджеттік жоспарлау бөлімі</t>
  </si>
  <si>
    <t>1. Бағдарламаны іске асыру барысы туралы ақпарат</t>
  </si>
  <si>
    <t>№ р/б</t>
  </si>
  <si>
    <t>Атауы</t>
  </si>
  <si>
    <t>Өлшем бірлігі</t>
  </si>
  <si>
    <t>Ақпарат көзі</t>
  </si>
  <si>
    <t>Жауапты орындаушылар</t>
  </si>
  <si>
    <t>Орындалуы</t>
  </si>
  <si>
    <t>Қаржыландыру көзі</t>
  </si>
  <si>
    <t xml:space="preserve">Бюджеттік бағдарламаның коды </t>
  </si>
  <si>
    <t>Орындалуы туралы ақпарат</t>
  </si>
  <si>
    <t xml:space="preserve">Базалық (бастапқы) мәні </t>
  </si>
  <si>
    <t>жоспар</t>
  </si>
  <si>
    <t xml:space="preserve">Факт  </t>
  </si>
  <si>
    <t>1-БАҒЫТ: Экономикалық даму</t>
  </si>
  <si>
    <t>1-мақсат: Өнеркәсіптің дамуы</t>
  </si>
  <si>
    <t>Өнеркәсіп өнімінің нақты көлем индексі, өткен жылға %</t>
  </si>
  <si>
    <t>%</t>
  </si>
  <si>
    <t>Статистикалық деректер</t>
  </si>
  <si>
    <t>КБ</t>
  </si>
  <si>
    <t>*</t>
  </si>
  <si>
    <t xml:space="preserve">Орындалды жоқ. Өнеркәсіп өнімінің НКИ  100,1% құрады. 
</t>
  </si>
  <si>
    <t>Өнеркәсіп өнімнің көлемі</t>
  </si>
  <si>
    <t>млн. теңге</t>
  </si>
  <si>
    <t xml:space="preserve">Орындалды. Өнеркәсіп өнімінің көлемі  101831,6 млн. теңге құрады. 
</t>
  </si>
  <si>
    <t>Өңдеу өнеркәсібінің өнім өндіруінің нақты көлем индексі</t>
  </si>
  <si>
    <t xml:space="preserve">Орындалды жоқ. Өңдеу өнеркәсібінің өнім өндіруінің НКИ 96,4% құрады. 
  </t>
  </si>
  <si>
    <t>Қаланың жалпы өнеркәсіп көлемінде өңдеу өнеркәсібінің үлесі</t>
  </si>
  <si>
    <t>Орындалды.  Өнеркәсіптік өндірісінің ішінде 73,3% құрайтын өңдеу өнеркәсі  74606 млн. теңгеге өндірілді.</t>
  </si>
  <si>
    <t>Тау кен қазу өнеркәсібінің және карьерлерді өндеу көлемінің нақты көлем индексі,өткен жылға %</t>
  </si>
  <si>
    <t>Орындалды. Тау кен қазу өнеркәсібінің және карьерлерді өндеу көлемінің НКИ 111,6% құрады.</t>
  </si>
  <si>
    <t>Азық-түлік өнеркәсібінің нақты көлем индексі, өткен жылдың %</t>
  </si>
  <si>
    <t>Орындалды.  Азық-түлік өнеркәсібінің НКИ 108,1% құрады.</t>
  </si>
  <si>
    <t>Сусын өндірісінің нақты көлем индексі, өткен жылдың %</t>
  </si>
  <si>
    <t>Орындалды.Сусын өндірісінің НКИ 71,5% құрады.</t>
  </si>
  <si>
    <t>Машина құрылысы өнімдерін өндірудің нақты  көлемі индексі, өткен жылға %</t>
  </si>
  <si>
    <t>Орындалды. Машина құрылысы өнімдерін өндірудің НКИ 101,6 құрады.</t>
  </si>
  <si>
    <t>Автокөлік құралдарын, тіркеме және жартылай тіркеме өндірісінің нақты көлем индексі,өткен жылға %</t>
  </si>
  <si>
    <t>Орындалды. Автокөлік құралдарын, тіркеме және жартылай тіркеме өндірісінің НКИ 143,6% құрады.</t>
  </si>
  <si>
    <t>Химиялық өнеркәсіп өндірісінің нақты көлем индексі, өткен жылға %</t>
  </si>
  <si>
    <t>Орындалды. Химиялық өнеркәсіп өндірісінің НКИ 130,5% құрады.</t>
  </si>
  <si>
    <t>Резина және пластмасса өнімдерін өндірудің нақты көлем индексі, өткен жылға %</t>
  </si>
  <si>
    <t>Орындалды. Резина және пластмасса өнімдерін өндірудің НКИ 103,6% құрады.</t>
  </si>
  <si>
    <t>Басқа да металл емес минералды өнімдер өндірісінің нақты көлем индексі, өткен жылға %</t>
  </si>
  <si>
    <t>Орындалды.  Басқа да металл емес минералды өнімдер өндірісінің НКИ 117,1% құрады.</t>
  </si>
  <si>
    <t>Машина және құрал-саймандардан басқа дайын металл өнімдер өндірісінің нақты көлем индексі, өткен жылға %</t>
  </si>
  <si>
    <t>Орындалды жоқ. Машина және құрал-саймандардан басқа дайын металл өнімдер өндірісінің НКИ 51,6%  құрады.</t>
  </si>
  <si>
    <t>Тоқыма бұйымдарын өндірудің нақты көлем индексі, өткен жылға %</t>
  </si>
  <si>
    <t>Орындалды.Тоқыма бұйымдарын өндірудің НКИ 84,3% құрады.</t>
  </si>
  <si>
    <t xml:space="preserve">Энергия көзімен жаңартылатын өндірілген электр энергиясының
көлемі
</t>
  </si>
  <si>
    <t>млн. кВТ</t>
  </si>
  <si>
    <t xml:space="preserve"> "Жергілікті атқарушы органдар орындау үшін Бірыңғай көрсеткіштер тізбесіне " сәйкес қосылған.  Қалада байланысты электр станциясы болмағанан көрсеткіш орындалмайды.</t>
  </si>
  <si>
    <t>Іс-шаралар:</t>
  </si>
  <si>
    <t>Комбайн құрастыру өндірісін ұйымдастыру</t>
  </si>
  <si>
    <t>млн.тж.</t>
  </si>
  <si>
    <t xml:space="preserve"> "КЗ Вектор" ЖШС</t>
  </si>
  <si>
    <t>БҚ</t>
  </si>
  <si>
    <t>Орындалды. Инвестициялар сомасы 400,0 млн. теңге бөлініп, толығымен игерілді.</t>
  </si>
  <si>
    <t>2 мақсат. Агроөнеркәсіптік кешеннің бәсекеге қабілеттілігін арттыру</t>
  </si>
  <si>
    <t>Ауыл шаруашылықтың жалпы өнімі</t>
  </si>
  <si>
    <t>АШБ</t>
  </si>
  <si>
    <t>Орындалды. Ауыл шаруашылықтың жалпы өнімі 4466,2 млн.теңге құрады</t>
  </si>
  <si>
    <t>Ауыл шаруашылық жалпы өнімдерін (қызметін) нақты көлем индексі</t>
  </si>
  <si>
    <t>Орындалды. Ауыл шаруашылық жалпы өнімдерінің НКИ 111,5% құрады</t>
  </si>
  <si>
    <t xml:space="preserve">Өсімдік шаруашылығы (қызметі) өнімдерін жалпы өнімі </t>
  </si>
  <si>
    <t>Орындалды.  Өсімдік шаруашылығы өнімдерін жалпы өнімі  3112,0 млн.теңге құрады</t>
  </si>
  <si>
    <t>Мал шаруашылығы (қызметін) өнімдерін жалпы өнімі</t>
  </si>
  <si>
    <t>Орындалды. Мал шаруашылығы өнімдерін жалпы өнімі 1150,5 млн.теңге құрады</t>
  </si>
  <si>
    <t xml:space="preserve">Өсімдік шаруашылығы жалпы өндірісінің (қызмет) нақты көлем индексі </t>
  </si>
  <si>
    <t>Орындалды.  Өсімдік шаруашылығы жалпы өндірісінің НКИ 109% құрады</t>
  </si>
  <si>
    <t>Бидай және бұршақты дақылдар өнделгеннен  кейінгі салмағымен жалпы алымы</t>
  </si>
  <si>
    <t>мың тонна</t>
  </si>
  <si>
    <t>Есеп 29 сх</t>
  </si>
  <si>
    <t>Орындалды. 29 СХ  есепке сәйкес астық жинауы 6709,3 мын.тонн құрады.</t>
  </si>
  <si>
    <t xml:space="preserve">сонымен қатар бидай </t>
  </si>
  <si>
    <t>Есеп</t>
  </si>
  <si>
    <t>Орындалды. 29 СХ  есепке сәйкес бидай өнімдерінің  кейінгі салмағымен жалпы өнімі  2,2 мын.тонн құрады.</t>
  </si>
  <si>
    <t>Ауыл шаруашылық техникасының тозу деңгейі*</t>
  </si>
  <si>
    <t>Ақпарат</t>
  </si>
  <si>
    <t>Орындалды. Ауыл шаруашылық техникасының тозу деңгейі  20,4% құрады</t>
  </si>
  <si>
    <t>Мал шаруашылығының жалпы өндірісінің (қызмет) нақты көлем индексі</t>
  </si>
  <si>
    <t>Орындалды. Мал шаруашылығының жалпы өндірісінің НКИ 121,8% құрады</t>
  </si>
  <si>
    <t xml:space="preserve">Ауылшаруашылығы жануарларының жалпы санында асыл тұқымды қара малдың үлес салмағы, оның ішінде: </t>
  </si>
  <si>
    <t>Орындалды. 0,2=8/3579 (3579бас- барлық ІҚМ, 8 бас-  асыл тұқымды)</t>
  </si>
  <si>
    <t>ІҚМ</t>
  </si>
  <si>
    <t>АКК өндеуші кәсіпорындардың өндірістік қуаттылықтың көптігі *</t>
  </si>
  <si>
    <t xml:space="preserve">Орындалды. АКК өндеуші кәсіпорындардың өндірістік қуаттылықтың көптігі 46,7% құрады, сонын ішінде ет-30,8%, сүт-37,1%, астық-49%, құрама жем -70% (30,8+37,1+70+49=186,9/4
= 46,7)
</t>
  </si>
  <si>
    <t xml:space="preserve">Өндеу үлесі: ет, сүт, бидай </t>
  </si>
  <si>
    <t xml:space="preserve">Ет </t>
  </si>
  <si>
    <t>Орныдалды.588,3 тонн. ет өндірілді, 41 тонн өңделді</t>
  </si>
  <si>
    <t xml:space="preserve">Сүт </t>
  </si>
  <si>
    <t>Орындалды 3,2 мың тонн. сүт өндірілді, 282 тонн өңделді</t>
  </si>
  <si>
    <t xml:space="preserve">Бидай </t>
  </si>
  <si>
    <t>Орындалды 26,1 мың тонн. астық өндірілді, 7,308  тонн өңделді</t>
  </si>
  <si>
    <t>Ылғал сақтау технологияларының көмегімен өңделетін егіс алқаптарының үлесі *</t>
  </si>
  <si>
    <t>Орындалды. Ылғал сақтау технологияларының көмегімен өңделетін егіс алқаптары 3,2 мың.га. құрады, бұл егіс алаңдарының 65%  (3240*100/4985 га=65%)</t>
  </si>
  <si>
    <t>Ауыл шаруашылық техникасын сатып алу</t>
  </si>
  <si>
    <t>Орындалды.Қаланың ауыл шаруашылық тауарын өндірушілер  2017 жылы жалпы сомасы   5,050 млн.теңге ауылшаруашылық техника сатып алды.</t>
  </si>
  <si>
    <t>Асыл тұқымды мал шаруашылығын дамытуды және  өнімділігі мен сапасын арттыру мақсатында мал шаруашылығы өнімдерін субсидиялау</t>
  </si>
  <si>
    <t>ЖБ</t>
  </si>
  <si>
    <t>Орындалды.  Мал шаруашылығы саласында АШТӨ қолдауға  2017 жылы 18 субсидия жалпы сомасы 13,28 млн.теңгеге берілді.</t>
  </si>
  <si>
    <t>3 мақсат. Шағын және орта кәсіпкерлік субъектілерінің тиімді қызмет етуін қамтамасыз ететін нарық инфрақұрылымын дамыту</t>
  </si>
  <si>
    <t xml:space="preserve">Бөлшек сауда ның нақты көлем индексі </t>
  </si>
  <si>
    <t>Орындалды. Бөлшек сауда ның нақты көлем индексі 108,8% құрады</t>
  </si>
  <si>
    <t xml:space="preserve">Шағын және орта кәсіпкерліктің әрекеттегі субъектілер саны </t>
  </si>
  <si>
    <t>бірл.</t>
  </si>
  <si>
    <t>Орындалды. Шағын және орта кәсіпкерліктің әрекеттегі субъектілер саны 13585 бірлік құрады</t>
  </si>
  <si>
    <t>Жалпы тіркелгендер көлемінен шағын және орта кәсіпкерліктің әрекеттегі субъектілер үлесі</t>
  </si>
  <si>
    <t>Орындалды жоқ. 71,1=13585*100/19130; 13585-жұмыс істейтін кәсіпкерлік субъектілерінің саны, 19130-тіркелген кәсіпкерлік субъектілерінің саны</t>
  </si>
  <si>
    <t>Бөлшек сауда тауар айналымының көлемі</t>
  </si>
  <si>
    <t>млн.теңге</t>
  </si>
  <si>
    <t>Орындалды. Бөлшек сауда тауар айналымының көлемі 142482 млн.теңге құрады.</t>
  </si>
  <si>
    <t xml:space="preserve">Сауда және қоғамдық тамақтану кәсіпорындарының саны </t>
  </si>
  <si>
    <t xml:space="preserve">Орындалды. Сауда кәсіпорындарының саны - 829 бірлік, қоғамдық тамақтандыру кәсіпорындар-275 бірлік. </t>
  </si>
  <si>
    <t xml:space="preserve"> Жергілікті тауар өндірушілер өнімдерінің көрмелері, презентациялары</t>
  </si>
  <si>
    <t>Орындалды. 2017 жылы  1 көрме өткізілді</t>
  </si>
  <si>
    <t xml:space="preserve">Өңір кәсіпкерлерімен өткізілген кеңестер, семинарлар және кездесулер </t>
  </si>
  <si>
    <t>Орындалды. 4 кеңес және кездесу қаланың кәсіпкерлерімен тұрақтандыру бағаны  мәселелері бойынша жүргізілді "Көкше онимдери" -2, "Бизнестің Жол Картасы-2020"-3.</t>
  </si>
  <si>
    <t>Облыстық ауыл шаруашылық жәрмеңке</t>
  </si>
  <si>
    <t>Орындалды. Көкшетау қаласында 2017 жылы  6 облыстық ауыл шаруашылық жәрмеңке өткізілді,  жалпы сомасы 79,6 млн.теңге.</t>
  </si>
  <si>
    <t xml:space="preserve">4 мақсат.  Инвестициялар және инновацияларды дамыту көлемін арттыру жолдары бойынша жергілікті қамту үлесін арттыру </t>
  </si>
  <si>
    <t>Негізгі капиталға инвестиция көлемінің нақты көлем индексі</t>
  </si>
  <si>
    <t>Орындалды жоқ.Нақты көлем индексі 101,4% құрады</t>
  </si>
  <si>
    <t>2015 жылға халық тың жан басына шаққанда негізгі капиталға инвестициялардың өсу қарқыны</t>
  </si>
  <si>
    <t xml:space="preserve">Орындалды.  Өсу қарқыны  202,4/189,1*100=107%.                 2017 жыл 202,4 теңге =  32327,2/159683 ( негізгі капиталға инвестиция көлемі - 32327,2 млн. теңге, халық саны 159683  адам ).            </t>
  </si>
  <si>
    <t>Өнделген құжаттама және олар бойынша жарияланған байқаулар бойынша оң қорытындылар алған МЖӘ жобаларының санын арттыру</t>
  </si>
  <si>
    <t xml:space="preserve">МЖӘ жобалары бойынша байқау құжаттамаларына оң қорытындылар алған жобалар саны (жыл сайын 1 кем емес) </t>
  </si>
  <si>
    <t>ЭжБЖБ</t>
  </si>
  <si>
    <t>Орындалды.  МЖӘ жобаларын іске асыру ішінде Красный Яр а. үш 32-пәтерлі тұрғын үйлер №1,№2,№3  сенімді басқаруға берілді.</t>
  </si>
  <si>
    <t>Негізгі капиталға инвестициялар көлемі</t>
  </si>
  <si>
    <t>Орындалды.  Негізгі капиталға инвестициялар көлемі  32327,2млн. теңге деңгейінде қалыптасты</t>
  </si>
  <si>
    <t>Мемлекеттік мекемелер мен ұйымдардың тауарлар, жұмыстар мен қызметтерді сатып алуларында жергілікті құрылым үлесін арттыру</t>
  </si>
  <si>
    <t>-</t>
  </si>
  <si>
    <t>ҚБ</t>
  </si>
  <si>
    <t>Ескертпе:*- 2011 жылдан бастап мемлекеттік мекемелер мен ұйымдардың тауарларды, жұмыстар мен көрсетілетін қызметтерді сатып алудағы жергілікті қамту мониторингі жүргізілмейді</t>
  </si>
  <si>
    <t xml:space="preserve">Мемлекеттік мекемелер мен ұйымдардың тауарларды сатып алуларында жергілікті құрылым үлесін арттыру </t>
  </si>
  <si>
    <t>Мемлекеттік мекемелер мен ұйымдардың жұмыстар мен қызметтерді сатып алуларында жергілікті құрылым үлесін арттыру</t>
  </si>
  <si>
    <t xml:space="preserve">Красный Яр ауылында  №1 50 лет Октября көшесіндегі  32-пәтерлі тұрғын үйді МЖӘ аясында  қалпына келтіру </t>
  </si>
  <si>
    <t>бірлік</t>
  </si>
  <si>
    <t>ЭжБЖБ, қала акиматы</t>
  </si>
  <si>
    <t>Орындалды.  МЖӘ жобаларын іске асыру ішінде Красный Яр а. 50 лет Октября  көшесі №1 32-пәтерлі тұрғын үй  сенімді басқаруға берілді.</t>
  </si>
  <si>
    <t xml:space="preserve">Красный Яр ауылында  №2 50 лет Октября көшесіндегі  32-пәтерлі тұрғын үйді МЖӘ аясында  қалпына келтіру </t>
  </si>
  <si>
    <t>Орындалды.  МЖӘ жобаларын іске асыру ішінде Красный Яр а. 50 лет Октября  көшесі №2 32-пәтерлі тұрғын үй  сенімді басқаруға берілді.</t>
  </si>
  <si>
    <t xml:space="preserve">Красный Яр ауылында  №3 50 лет Октября көшесіндегі  32-пәтерлі тұрғын үйді МЖӘ аясында  қалпына келтіру </t>
  </si>
  <si>
    <t>Орындалды.  МЖӘ жобаларын іске асыру ішінде Красный Яр а. 50 лет Октября  көшесі №3 32-пәтерлі тұрғын үй  сенімді басқаруға берілді.</t>
  </si>
  <si>
    <t>2 БАҒЫТ: Әлеуметтік сала</t>
  </si>
  <si>
    <t>5 мақсат:  Білім берудің қолжетімділігін, сапасын жақсарту және балалардың заңды мүдделерін қорғау мен құқықтарын қорғау жүйесінің тиімділігін арттыру</t>
  </si>
  <si>
    <t xml:space="preserve">Апаттық және үш ауысымды жұмыс істейтін мектептер саны </t>
  </si>
  <si>
    <t>ББ</t>
  </si>
  <si>
    <t>0/3</t>
  </si>
  <si>
    <t>0/5</t>
  </si>
  <si>
    <t>Орындалды. Қалада апаттық мектептер жоқ,  3 аусымды оқыту үш мектепте (№1, №4, №6, №13, №18 орта мектептер)</t>
  </si>
  <si>
    <t xml:space="preserve">Мектеп түлектері арасында білім беру бағдарламаларын игергендер (жақсы/өте жақсы) табысты оқушылар саны бойынша: </t>
  </si>
  <si>
    <t>Орындалды.  2017 жылы білім бағдарламасын өте жақсы және жақсы бағаға 838 түлектен 413 игерді. немесе 49,3%</t>
  </si>
  <si>
    <t>табиғи-математикалық тәртіптері</t>
  </si>
  <si>
    <r>
      <t xml:space="preserve">Орындалды. 2017 жылы білім беру бағдарламасын жаратылыстану-математика пәндері бойынша өте жақсы және жақсы бағаға 838 түлектен 506 игерді. немесе  </t>
    </r>
    <r>
      <rPr>
        <sz val="10"/>
        <rFont val="Times New Roman"/>
        <family val="1"/>
        <charset val="204"/>
      </rPr>
      <t>60,4%</t>
    </r>
  </si>
  <si>
    <t>қоғамдық-гуманитарлық пәндері</t>
  </si>
  <si>
    <r>
      <t xml:space="preserve">Орындалды. 2017 жылы білім беру бағдарламасын қоғамдық-гуманитарлық пәндер бойынша өте жақсы және жақсы бағаға 838 түлектен 555 игерді немесе </t>
    </r>
    <r>
      <rPr>
        <sz val="10"/>
        <rFont val="Times New Roman"/>
        <family val="1"/>
        <charset val="204"/>
      </rPr>
      <t>66,2%</t>
    </r>
  </si>
  <si>
    <t>Мүмкіндігі шектеулі балаларды жалпы санынан инклюзивті білімімен балаларды қамту</t>
  </si>
  <si>
    <t>Орындалды. Қала мектептерінде мүмкіндігі шектеулі 956 бала, оның ішінде инклюзивті білім берумен 466 бала  қамтылған   немесе 48,7 %</t>
  </si>
  <si>
    <t>Балаларды мектепке дейінгі тәрбиемен және оқытумен қамту (3-тен 6 жасқа дейінгі жаста)</t>
  </si>
  <si>
    <t>Орындалды. 3 жастан 6 жасқа дейін барлық балалар – 8737. Оның ішінде  мектепке дейінгі тәрбиемен және оқытумен 8127 қамтылған немесе 93%.</t>
  </si>
  <si>
    <t xml:space="preserve">Сонымен қатар мектепке дейінгі  жеке жүйелерін дамыту есебінен </t>
  </si>
  <si>
    <t>Орындалды. Мектепке дейінгі білім берумен және тәрбиемен қамтылған барлығы  6566 бала, оның ішінде 961 бала жеке меншік ұйымдарына барады немесе 14,6%.</t>
  </si>
  <si>
    <t xml:space="preserve">Мемлекеттік желі нормативына сәйкес жалпы орта білімін ұйымдастыру қызметін қамтамасыз ету  </t>
  </si>
  <si>
    <t>Орындалды. Көкшетау қаласының білім беру жүйесі 24 жалпы білім беретін мектептерден құралады, оның ішінде 2 негізгі жалпы білім беретін мектебі, 3 ауылдын мекткбі.</t>
  </si>
  <si>
    <t>Техникалық және кәсіпқой білім алу мекеме оқушылары түлектерінің жұмысқа орналасқандар үлесі, оқу соңының бірінші жылы</t>
  </si>
  <si>
    <t>Орындалды. Техникалық және кәсіпқой білім алу мекеме оқушылары түлектерінің жұмысқа орналасқандар үлесі, оқу соңының бірінші жылы 72,7% құрды (72,7%= 3348 түлектер/2434 жұмысқа орналасқан)</t>
  </si>
  <si>
    <t>Үш ауысымды және апаттық мектептердің  орынына жаңа пайдалануға енгізілген мектептер саны</t>
  </si>
  <si>
    <t>Жоғары педагогикалық білімімен педагогтардың үлесі</t>
  </si>
  <si>
    <t>Орындалды. Барлық мұғалімдер 1979, жоғары білімді 1777 немесе 89,8 %</t>
  </si>
  <si>
    <t xml:space="preserve">оның ішінде ауылдық жерлерде </t>
  </si>
  <si>
    <t>Орындалды.  Барлық мұғалімдер 230, жоғары білімді 205 немесе 89,1%</t>
  </si>
  <si>
    <t>Инклюзивті білім беру үшін жағдай жасаған білім мекемелерінің олардың жалпы санынан үлесі (мектептер)</t>
  </si>
  <si>
    <t>Орындалды.Қаланың 24 мектебінен  инклюзивті білім беру үшін  23 мектепте жағдай жасалған немесе 95,8%</t>
  </si>
  <si>
    <t xml:space="preserve">Мектепке дейінгі оқытуда (3-6 жасқа) мұқтаж балалар санын азайту үшін жаңа ашылған орындар саны </t>
  </si>
  <si>
    <t>Орындалды. Қадамдық жоспарына сәйкес 2017 жылы мектепке дейінгі балалар мекемелері  пайдалануға енгізілді  мемлекеттік балабақша «Мирас» 240 орын және  жеке меншік бақшалар «Мир знаний» 25 орын, «Айголек» 16 орын , «Балапан»  50 орын</t>
  </si>
  <si>
    <t xml:space="preserve">Жастар ұйымдары қызметінде қатысатын жастар үлесі </t>
  </si>
  <si>
    <t>ІСБ</t>
  </si>
  <si>
    <t>Орындалды. 17,3=6755/39125*100 (39125- жастар саны, 6755-  жастар ұйымына  қатысатын)</t>
  </si>
  <si>
    <t>«Жасыл ел» жалпы ұлттық бастамасында істейтін жастар үлесі</t>
  </si>
  <si>
    <t>Орындалды. 2017 жылы жазғы демалыс уақытында "Жасыл ел" қамқорлығымен жұмыспен қамту бойынша 355 жастар жұмыс істеді немесе 0,9%</t>
  </si>
  <si>
    <t xml:space="preserve">Техникалық және кәсіпқойлы білімімен (14-24 жастағы) типті жастағы жастар үлесі   </t>
  </si>
  <si>
    <t>Орындалды.Соңғы 3 жылда колледждерге  2463 түлек түсті. Статистика департаментінің мәліметі бойынша Көкшетау қаласында 14 144 адам типтік жастағы жастар.</t>
  </si>
  <si>
    <t xml:space="preserve"> Мектепке лингафоно-мультимедиялық кабинет үшін сатып алу</t>
  </si>
  <si>
    <t>464.67.015</t>
  </si>
  <si>
    <t>Орындалды.   №13 ОМ және №1 ОМ-ге лингафоно-мультимедиялық кабинет сатып алынды жалпы соммасы 8,727 млн.теңге</t>
  </si>
  <si>
    <t xml:space="preserve"> Мектепке химия кабинет үшін сатып алу</t>
  </si>
  <si>
    <t>Орындалды.  №2 ОМ,  №1 ОМ  химия кабинеті сатып алынды жалпы соммасы 7,202 млн.теңге</t>
  </si>
  <si>
    <t>Компьютерлік сынып сатып алу</t>
  </si>
  <si>
    <t>Орындалды. № 2 ОМ,  № 3 ОМ  компьютерлік сынып сатып алынды жалпы соммасы 4,389 млн.теңге</t>
  </si>
  <si>
    <t>Мектепке дейінгі жеке меншікті балалар ұйымдарын пайдалануға енгізу</t>
  </si>
  <si>
    <t xml:space="preserve">Орындалды. Жеке меншік бақшалар «Улыбка»  ашылды. </t>
  </si>
  <si>
    <t>6 мақсат: Халықтың денсаулығын жақсарту</t>
  </si>
  <si>
    <t xml:space="preserve">Халықтың медициналық қызмет сапасымен қанағаттандырылған үлесі </t>
  </si>
  <si>
    <t>Әлеуметтік сауалнама</t>
  </si>
  <si>
    <t>Акмола облысы ДСБ</t>
  </si>
  <si>
    <t xml:space="preserve">Орындалды. </t>
  </si>
  <si>
    <t>Ана өлімін төмендету (тірі туған 100 мың балаға жағдай)</t>
  </si>
  <si>
    <t xml:space="preserve">тірі туған 100 мың балаға </t>
  </si>
  <si>
    <t>ДСДРО</t>
  </si>
  <si>
    <t>Орындалды жоқ.  Денсаулық сақтауды дамыту республикалық орталықтын алдын ала деректері бойынша.Красный яр а . 1 жағдай ана өлім-жітімінің тіркелген</t>
  </si>
  <si>
    <t>Балалар өлімі (тірі туған 1000 0-ден 5-ке дейін жас)</t>
  </si>
  <si>
    <t>тірі туған 1000 -ға</t>
  </si>
  <si>
    <t xml:space="preserve">Орындалды.  Денсаулық сақтауды дамыту республикалық орталықтын алдын ала деректері бойынша </t>
  </si>
  <si>
    <t>Сәби өлімі (тірі туған 1000 жағдайға)</t>
  </si>
  <si>
    <t xml:space="preserve">Қан айналымы жүйесінің ауруларынан 100 мың халыққа </t>
  </si>
  <si>
    <t>100 мың хал.</t>
  </si>
  <si>
    <t xml:space="preserve">Орындалды жоқ.  Денсаулық сақтауды дамыту республикалық орталықтын алдын ала деректері бойынша </t>
  </si>
  <si>
    <t xml:space="preserve">Онкологиялық аурулардан болатын өлімдер 100 мың халыққа </t>
  </si>
  <si>
    <t xml:space="preserve">Туберкулезден болатын өлімдер 100 мың халыққа </t>
  </si>
  <si>
    <t>АИВ инфекциясының таралуын тоқтату (15-49 жас тобындағы инфекциялар) 0,2-0,6 % шамасында</t>
  </si>
  <si>
    <t xml:space="preserve">Орындалды.  ЖИТС облыстық  орталықтын деректері бойынша </t>
  </si>
  <si>
    <t>7 мақсат: Азаматтарды жұмыспен қамтуды және әлеуметтік қолдаудың тиімді жүйесімен қамтамасыз ету</t>
  </si>
  <si>
    <t>Арнайы әлеуметтік қызметтер көрсетумен қамтылғандардың үлес салмағы (алуға мұқтаж адамдардың жалпы санынан)</t>
  </si>
  <si>
    <t>ЖҚжӘББ</t>
  </si>
  <si>
    <t>Орындалды. 611 адам  арнаулы әлеуметтік қызмет алуға мұқтаж,  қамтылған 100%.</t>
  </si>
  <si>
    <t>Жұмыссыздық деңгейі</t>
  </si>
  <si>
    <t>Орындалуда.  Статистикалық деректер сәуір айында қалыптасат</t>
  </si>
  <si>
    <t>Тұрақты жұмысқа орналасу мәселесімен жүгінген мақсатты топтары санынан жұмысқа орналастырылғандар үлесі</t>
  </si>
  <si>
    <t>Орындалды.   Халықты жұмыспен қамту орталығына 2017 жылы халықтың нысаналы топтарынан 884 адам  жүгінді, жұмысқа орналасты -884 адам.</t>
  </si>
  <si>
    <t xml:space="preserve">Нақтылы еңбекақы индексі </t>
  </si>
  <si>
    <t>Орындалды.  2017 жылдың қантар-желтоқсанында нақты жалақы индексі  99% құрады.</t>
  </si>
  <si>
    <t>Жеке сектор субъектілерімен көрсетілетін арнайы әлеуметтік қызметтерімен қамтылғандардың үлес салмағы (сонымен қатар үкіметтік емес ұйымдармен)</t>
  </si>
  <si>
    <t xml:space="preserve">Орындалды.    "Отбасылық тәрбиелеу орталығы    Өмір" ҚБ 25 мүгедек балаларға және 39 клиентке полустационар жағдайында арнаулы әлеуметтік қызмет көрсеті (жоспар 64 адам). </t>
  </si>
  <si>
    <t xml:space="preserve">Атаулы әлеуметтік көмекті алушылардың ішінен еңбекке жарамдылардың үлесі </t>
  </si>
  <si>
    <t>Орындалды. 27,1% =92/340*100 (340- АӘК алушылардын саны , 92-еңбекке жарамды)</t>
  </si>
  <si>
    <t xml:space="preserve">Көлік инфрақұрылымы әлеуметтік төлқұжатталған объектілердің жалпы санынан мүгедектер үшін қол жетімділігін қамтитын әлеуметтік инфрақұрылым объектілерінің үлесі </t>
  </si>
  <si>
    <t>Орындалды.   Паспорталған объектілердін жалпы санынан мүгедектер үшін қолжетімділікпен қамтамасыз етілген әлеуметтік инфрақұрылым объектілерінің үлесі 100% құрады</t>
  </si>
  <si>
    <t xml:space="preserve">Тіркелген жұмыссыздар саны </t>
  </si>
  <si>
    <t>адам</t>
  </si>
  <si>
    <t>Орындалды.   Тіркелген жұмыссыздар саны  1113 адам құрады.</t>
  </si>
  <si>
    <t>Жұмысқа орналасу мәселесімен жүгінген санынан жұмысқа орналастырылғандар үлесі</t>
  </si>
  <si>
    <t>Орындалды. 1644/1859*100=88,4 (1644-жұмысқа орналастырылғандардың саны, 1859-өтініш бергендер саны).</t>
  </si>
  <si>
    <t>Жаңа құрылған жұмыс орындарының саны</t>
  </si>
  <si>
    <t>Орындалды.  2017 жылы 1964 жаңа жұмыс орны құрылды, соның ішінде 1634 тұрақты</t>
  </si>
  <si>
    <t>Оның ішінде тұрақты</t>
  </si>
  <si>
    <t>Жұмыспен қамту органдарына көмек көрсетуге жүгінген еңбекке жарамды жастағы жұмысқа орналасқан мүгедектер саны</t>
  </si>
  <si>
    <t>Орындалды.   2017 жылы 80 еңбекке жарамды жастағы мүгедектер жұмысқа орналасты</t>
  </si>
  <si>
    <t>Ұжымдық-келісімді қарым-қатынас жүйесімен қамтылған кәсіпорындардың үлес салмағы (ірі және орта кәсіпорындар арасында)</t>
  </si>
  <si>
    <t>Орындалды. 994*100/1899=52,3%  (994  жыл басынан бері ұжымдық шарттар жасалды, 1899-жұмыс істеп тұрған кәсіпорындар)</t>
  </si>
  <si>
    <t xml:space="preserve">Шетел  жұмыс күшін қатыстыру құрамындағы білікті мамандар үлесі </t>
  </si>
  <si>
    <t>Төмеңгі күнкөріс деңгейі табысымен халықтың үлесі</t>
  </si>
  <si>
    <t xml:space="preserve">Бір қызметкердің орташа айлық  атаулы жалақысы </t>
  </si>
  <si>
    <t>теңге</t>
  </si>
  <si>
    <t>Орындалды.2017 ж. Қаңтар-желтоқсанда орташа айлық номиналды жалақы 117541 теңге құрады</t>
  </si>
  <si>
    <t xml:space="preserve">  "Нәтижелі жұмыспен қамтуды және жаппай кәсіпкерлікті дамыту" бағдарламасы бойынша әлеуметтік жұмыс орындары</t>
  </si>
  <si>
    <t>Орындалды. 2017 жылы уақытша әлеуметтік жұмыс орындарына 65 адам жіберілді, жылдық жоспар 50 адам.</t>
  </si>
  <si>
    <t xml:space="preserve">  "Нәтижелі жұмыспен қамтуды және жаппай кәсіпкерлікті дамыту" бағдарламасы бойынша жастар тәжірибесі</t>
  </si>
  <si>
    <t>Орындалды. 2017 жылы жастар іс-тәжірибесіне  62 адам жіберілді, жылдық жоспар  53 адам.</t>
  </si>
  <si>
    <t>Мүгідектерді жұмыспен қамту</t>
  </si>
  <si>
    <t xml:space="preserve">Орындалды.  2017 жылы 80 мүгедек жұмысқа орналасты (жоспар 45 адам) , соның ішінде" Нәтижелі жұмыспен қамтуды және жаппай кәсіпкерлікті дамыту бағдарламасы"бойынша 4 адам </t>
  </si>
  <si>
    <t>оның ішінде "Нәтижелі жұмыспен қамтуды және жаппай кәсіпкерлікті дамыту"бағдарламасы бойынша</t>
  </si>
  <si>
    <t xml:space="preserve"> Шектеулі адамдарды қолжетімді қоғамдық ортада тіршілік мүмкіндіктеріне жайластру  (жол белгілері, тұрақтар)</t>
  </si>
  <si>
    <t>Орындалды. Жергілікті бюджет қаражаты есебінен  10 жол белгілері және көрсеткіштер орнатылған.</t>
  </si>
  <si>
    <t>8-мақсат.  Қаланың тарихи-мәдени мұрасын сақтау, тілдерді дамыту</t>
  </si>
  <si>
    <t>Қалада өткізілген әлеуметтік маңызды және мәдени шаралар саны</t>
  </si>
  <si>
    <t>МжТДБ</t>
  </si>
  <si>
    <t>Орындалды. 2017 жылы қаланың мәдени мекемелерімен 3331 іс-шара өткізілді.</t>
  </si>
  <si>
    <t xml:space="preserve">Мемлекеттік тілді игерген  ересек халқының үлесі  </t>
  </si>
  <si>
    <t>сауалнама</t>
  </si>
  <si>
    <t>Орындалды. Мемлекеттік тілді игерген  ересек халқының үлесі  82% құрады</t>
  </si>
  <si>
    <t xml:space="preserve">Мәдениет ұйымдарына келушілердің орташа саны 1000 адамға: </t>
  </si>
  <si>
    <t>кітапханалар</t>
  </si>
  <si>
    <t>Орындалды. 28457*1000/159945=177,9 (28457-оқырмандар саны, 159945-қала тұрғындарының орташа жылдық саны)</t>
  </si>
  <si>
    <t>Ағылшын тілді меңгерген ересек тұрғындардың үлесі</t>
  </si>
  <si>
    <t>Орындалды. Ағылшын тілді меңгерген ересек тұрғындардың үлесі 9,8% құрады</t>
  </si>
  <si>
    <t>Үш (мемлекеттік, орыс және ағылшын) тілдерін меңгерген ересек тұрғындардың үлесі</t>
  </si>
  <si>
    <t>Орындалды. Үш (мемлекеттік, орыс және ағылшын) тілдерін меңгерген ересек тұрғындардың үлесі 7,7% құрады</t>
  </si>
  <si>
    <t xml:space="preserve">"Қазақстан Республикасындағы тіл туралы" Заңын сақтау насихаттау   мақсатында акция өткізу </t>
  </si>
  <si>
    <t>Орындалды. 2017 ж."Қазақстан Республикасындағы тіл туралы" Заңын сақтау насихаттау   мақсатында "Қазақшаңыз қалай?" және "Армысың, Ұлы Наурыз"атты  6 акция өткізілді</t>
  </si>
  <si>
    <t>9 мақсат. Дене шынықтыру және жаппай спортты дамыту</t>
  </si>
  <si>
    <t xml:space="preserve">Дене шынықтырумен және спортпен жүйелі түрде шұғылданатын барлық жастағы тұрғындар
</t>
  </si>
  <si>
    <t>ДШжСБ</t>
  </si>
  <si>
    <t>Орындалды.25,6=40831*100/159564   2017 ж. 01.11. Көкшетау қаласында халықтын саны 159564 адам құрады. Дене шынықтырумен және спортпен жүйелі түрде шұғылданатын 40831 адам немесе 25,6%</t>
  </si>
  <si>
    <t>Дене шынықтыру – сауықтыру кешендерінің саны, оның ішінде жыл бойы</t>
  </si>
  <si>
    <t>6/6</t>
  </si>
  <si>
    <t xml:space="preserve">Орындалды.  </t>
  </si>
  <si>
    <t>Спорт-бұқаралық іс-шаралар</t>
  </si>
  <si>
    <t>465.006.015</t>
  </si>
  <si>
    <t xml:space="preserve">Облыстық құрама командалар мүшелерін әртүрлі спорт бойынша республикалық және халықаралық спорт жарыстарына дайындау және қатысу </t>
  </si>
  <si>
    <t>465.007.015</t>
  </si>
  <si>
    <t>Орындалды. Шешіміне сәйкес Көкшетау қалалық мәслихатының қосымша қаржы 3075,0 мың.теңге және 2167,0  мың.теңге  бөлінді</t>
  </si>
  <si>
    <t xml:space="preserve">10 мақсат. Халық бірлігін және қазақстандық отаншылдықты нығайтуды қамтамасыз ету  </t>
  </si>
  <si>
    <t>Мемлекеттік саясаттың негізгі бағытын жүзеге асыруды оң бағалайтын халықтың үлесі</t>
  </si>
  <si>
    <t>ІІС</t>
  </si>
  <si>
    <t>Орындалды. 80%  100 сұралған респонденттердің пікірінше, конфессияаралық қарым-қатынастар саласында тиімді жұмыс жүргізіледі, себебі қалада өткір  конфессияаралық  қақтығыстар жоқ</t>
  </si>
  <si>
    <t>Халықты құқықтық және діни сауаттылық  саласын арттыру шараларын өткізу саны</t>
  </si>
  <si>
    <t>Орындалды.  Халықты құқықтық және діни сауаттылық  саласын арттыру мақсатвында 33 іс-шара өткізілді.</t>
  </si>
  <si>
    <t>Халықты қамтуды ескере отыра</t>
  </si>
  <si>
    <t>Дәстүрлі емес діни ағым ұстанушыларының санын төмендету</t>
  </si>
  <si>
    <t xml:space="preserve">Нашақорлық бойынша  іс-шаралар ұйымдастыру және өткізу </t>
  </si>
  <si>
    <t>456.001.015</t>
  </si>
  <si>
    <t xml:space="preserve">Орындалды. 153 іс-шаралар өткізілді, 3 тақырыптық видио ролик алынды.
</t>
  </si>
  <si>
    <t xml:space="preserve">Дін бойынша  іс-шаралар ұйымдастыру және өткізу </t>
  </si>
  <si>
    <t>Орындалды. 80 іс-шаралар өткізілді</t>
  </si>
  <si>
    <t xml:space="preserve">Мемлекеттік мерекелерді ұйымдастыру және өткізу </t>
  </si>
  <si>
    <t>Орындалды. 9 мемлекеттік іс-шаралар өткізілді</t>
  </si>
  <si>
    <t xml:space="preserve"> Жастар саясаты бойынша іс-шараларды іске асыру </t>
  </si>
  <si>
    <t>456.003.015</t>
  </si>
  <si>
    <t xml:space="preserve">Орындалды. 220 іс-шаралар өткізілді, 3 тақырыптық видио ролик алынды.
</t>
  </si>
  <si>
    <t xml:space="preserve">Орта мектептін жоғары сынып оқушыларына,  техникалық және кәсіптік бірінші курс, жоғары оқу орындарынын жастар бойында толеранттылық тәрбиелеу және қалыптастыру, деструктивті діни идеологияға төзбеушілік ұйымдастыру жолында тақырыптық роликтер (фильмдер) демонстрациялау                 </t>
  </si>
  <si>
    <t>11 мақсат. Құқықтық тәртіптік және қоғамдық қауіпсіздікті қамту</t>
  </si>
  <si>
    <t>Көшеде істелген қылымыстардың меншікті салмағы</t>
  </si>
  <si>
    <t>ІІБ ЖПҚ</t>
  </si>
  <si>
    <t>Орындалды жоқ.  499*100/3879=12,9 (3879- барлық тіркелген қылмыс, 499- көшелерде)</t>
  </si>
  <si>
    <t xml:space="preserve">Жол-көлік апатында 100 зардап шеккендер  санын азайту  </t>
  </si>
  <si>
    <t>4.0</t>
  </si>
  <si>
    <t>Орындалды жоқ. 17/(17+225)*100=7 (17 қаза болғандардың саны, 225-зардап шеккен)</t>
  </si>
  <si>
    <t xml:space="preserve">Кәмелетке толмағандармен жасалған қылмыстардың үлес салмағы </t>
  </si>
  <si>
    <t>Орындалды.   23/3879=0,6 (3879-барлық тіркелген қылмыс, 23-кәмелетке толмағандар)</t>
  </si>
  <si>
    <t>Қылмыстарды алдын алу және ашуына бағытталған іс-шараларды өткізу , оның ішінде"өткен жыл" ауыр және аса ауыр қылмыстары</t>
  </si>
  <si>
    <t>Орындалды.16  іс-шаралар  өткізілді. іс-шаралардың ішінде тіркелген ауыр қылмыс түрлерінің саны 211 тен 179ге дейін азайды,ашылған 170 (2016 жылы-157), ашылу пайызы 90,9% (2016ж.-90,8%)өткізілген.Тіркелген 18 аса ауыр қылмыс түрлерінің (2016 жылы -15),бұл ретте 100% қамтамасыз етілді ашылуы (2016 жылы-94,4%)</t>
  </si>
  <si>
    <t xml:space="preserve"> Көңіл көтеру орындарында, түнгі клубтарда   есірткі, психотроптық заттарының тарату және тұтыну фактілерін анықтау бойынша  рейдтік іс-шараларды өткізу
</t>
  </si>
  <si>
    <t>Орындалды. Маскүнемдіктің, нашақорлықтың мақсатында және БӘР Көкшетау қ. ІІБ бірлесіп, ІІБ КІБ өкілдерімен, білім беру бөлімінеін, қалалық прокуратурамен, комиссия мүшелерімен кәмелетке толмағандар  істері жөніндегі 2017 жылы 7  рейдтіг іс-шаралар өткізілді . Тексерілді орындары жастар көп жиналатын кафелер, барлар, орталық және көтерме сауда нарығы, вокзал және автовокзал.</t>
  </si>
  <si>
    <t>12 мақсат.   Азаматтық қорғаныс жүйесін, халықты және экономикалық әлеуетті табиғи және техногенді сипаттағы төтенше жағдайлардан қорғауды дамыту</t>
  </si>
  <si>
    <t>Жергілікті маңызы бар су тасқыны мен селге, өрттен адам шығынының деңгейі</t>
  </si>
  <si>
    <t>Орындалды.    2017 жылы 9 адам қаза тапты</t>
  </si>
  <si>
    <t>Су тасқыны және селге қарсы әрекет жасауды  қамтамасыз ету инфрақұрылым деңгейі</t>
  </si>
  <si>
    <t>Орындалды. Коммуналдық кәсіпорындар "Көкше Жәрдем" ШЖҚМКК  және "Көкшетау ДЭУ" ЖШС 62 астам қар шығаратын  және 105 адам қолданылды.</t>
  </si>
  <si>
    <t xml:space="preserve"> Көкшетау қаласының аумағында тасқын суларды апатсыз өткізу және  басқа да табиғи  ТЖ түрлерін сипаттау бойынша шаралар қабылдау </t>
  </si>
  <si>
    <t>қаржыландыру талап етілмейді</t>
  </si>
  <si>
    <t xml:space="preserve">Орындалды. Іс- шара жоспары бойынша авариясыз тасқынға қарсы су өткізу, алдын ала жағаны бекіту жұмыстары жүргізілді , жедел әрекет ету жөніндегі штаб ұйымдастырылды.  </t>
  </si>
  <si>
    <t xml:space="preserve">3 БАҒЫТ: Инфрақұрылымдық кешен </t>
  </si>
  <si>
    <t>13 мақсат.  Қаланың заманауи ақпараттық және телекоммуникациялық инфрақұрылымын қалыптастыру</t>
  </si>
  <si>
    <t xml:space="preserve">Интернет желісіне белгіленген кен жолақты қол жеткізуген абоненттер тығыздығы 100 тұрғынға </t>
  </si>
  <si>
    <t>Қазақ-телеком</t>
  </si>
  <si>
    <t>Орындалды.  2017 ж. Көкшетау қаласында  интернет желісіне белгіленген кен жолақты қол жеткізуген  24102  пәтер,  ену факті 17,3%</t>
  </si>
  <si>
    <t xml:space="preserve">Телефон байланысына белгіленген желілерінің тығыздығы 
100 тұрғынға  
</t>
  </si>
  <si>
    <t xml:space="preserve">Орындалды.    2017 ж. Көкшетау қаласында  телефон байланысына белгіленген желілерінің  саны 43 767 пәтер, ену факті  29,7%. </t>
  </si>
  <si>
    <t>14 мақсат. Тұрғын-үйдің қолжетімділігін қамтамасыз ету және құрылысты дамыту</t>
  </si>
  <si>
    <t>«Құрылыс жұмыстарының нақты көлем индексі»</t>
  </si>
  <si>
    <t xml:space="preserve">ҚБ  </t>
  </si>
  <si>
    <t>Орындалды. Құрылыс жұмыстарының нақты көлем индексі 108% құрады.</t>
  </si>
  <si>
    <t>«Тұрғын үй ғимараттарды пайдалануға берілген жалпы көлемі</t>
  </si>
  <si>
    <t>мың ш.м</t>
  </si>
  <si>
    <t>Орындалды. Тұрғын үй ғимараттарды пайдалануға берілген жалпы көлемі 158,8 мың ш.м құрады, сонын ішінде ЖТҚ-57,4мың ш.м., коммерциялық тұрғын үй-63,9 мың ш.м., арендалық тұрғын үй-32,8 мың ш.м., басқа-4,7 мың ш.м.</t>
  </si>
  <si>
    <t>Құрылыс жұмыстарының көлемі (қызмет)</t>
  </si>
  <si>
    <t>мың.теңге</t>
  </si>
  <si>
    <t>Орындалды. Құрылыс жұмыстарының көлемі 15536,1 млн.теңге құрады.</t>
  </si>
  <si>
    <t xml:space="preserve">Баспанамен қамтамасыз етілуді қажет ететін азаматтар саны </t>
  </si>
  <si>
    <t>ТҮКШЖКжАЖ</t>
  </si>
  <si>
    <t>Орындалды. Баспанамен қамтамасыз етілуді қажет ететін азаматтар саны  10423 адам құрады</t>
  </si>
  <si>
    <t>Көкшетау қаласында Неке қию сарайы ғимаратының құрылысы</t>
  </si>
  <si>
    <t>467.040.015</t>
  </si>
  <si>
    <t>Орындалды.  30.11.2017ж  ж/н пайдалануға мемлекеттік комиссияның актісімен енгізілді.</t>
  </si>
  <si>
    <t>Ақмола облысының Көкшетау қаласында "Төңкеріс күресшілері" саябағының қайта құрылысының ЖСҚ түзету</t>
  </si>
  <si>
    <t>467.011.015</t>
  </si>
  <si>
    <t>Орындалуда.Жоба әзірлеуде. 2017.12.14 ж  №318  екі жылдық шарт, қол қойылған сәттен бастап,күнтізбелік 60 күн орындау мерзімі</t>
  </si>
  <si>
    <t>Ақмола облысының Көкшетау қаласында "Төңкеріс күресшілері" саябағының қайта құрылысы</t>
  </si>
  <si>
    <t xml:space="preserve">Орындалуда. 2017.04.26ж  №112  екі жылдық шарт, 2017 ж.  жұмыс көлемін орындалды. 
</t>
  </si>
  <si>
    <t>Көкшетау қаласының Боровской м.а  280 орынды балабақшаның құрылысы (байластыру)</t>
  </si>
  <si>
    <t>467.037.015</t>
  </si>
  <si>
    <t xml:space="preserve">Орындалуда. 2017 ж.  жұмыс көлемін орындалды. 2016.12.7 ж  №162 екі  шартқа, 2017.10.19 ж. №2  қосымша шарт жұмыстарды орындау мерзімі  ұзартылды. </t>
  </si>
  <si>
    <t>Ақмола облысы Көкшетау қаласында Юбилейный мөлтек ауданында  280 орынға балабақша құрылысына ЖСҚ әзірлеу (байластыру)</t>
  </si>
  <si>
    <t>Орындалды.  2017.01.25 ж. № 12-0036/17 МС  алынған</t>
  </si>
  <si>
    <t xml:space="preserve">Көкшетау қаласының  Әуэзов, 119 көшесі бойында 280 орындық бала бақшаның құрылысы мемлекеттік сараптама өткізумен ЖСҚ әзірлеу </t>
  </si>
  <si>
    <t>Орындалды.   2017.02.13 ж.№ 12-0087/17 МС алынған</t>
  </si>
  <si>
    <t>Көкшетау қаласының  Әуэзов, 119 көшесі бойында 280 орындық бала бақшаның құрылысы</t>
  </si>
  <si>
    <t>Орындалуда. Нысан өтпелі, 2017.08.10 ж. №200  екі жылдық шарт, 25.05.2018 дейін жұмыстарды орындау мерзімі. 0,038 млн. теңге сомасы игерілді жоқ  - техникалық қадағалау бойынша  мемлекеттік сатып алу үнемдеу</t>
  </si>
  <si>
    <t xml:space="preserve">Көкшетау қаласының  сөйлеу мүмкіндіктері шектеулі балаларға арналған 280 орынға бала бақшаның құрылысына ЖСҚ әзірлеу </t>
  </si>
  <si>
    <t>Орындалды жоқ.2017.11.13 ж. жоба кешенді ведомстводан сараптамаға алынды және берілді 
20 жұмыстық күн (12.12.2017ж)  -2017.11.13 ж № 247-252   жұмыстарды аяқтау мерзімі келісім-шарт бойынш. Міндеттемелерді жобалаушылар уақтты орындалмаған жоқ.</t>
  </si>
  <si>
    <t>Ақмола облысы Көкшетау қаласындағы № 1 ОМ 500 орынды жапсаржайдың  құрылысына ведомстводан тыс сараптамадан өткізумен  ЖСҚ әзірлеу (байластыру)</t>
  </si>
  <si>
    <t>467.024.015</t>
  </si>
  <si>
    <t>Орындалды жоқ.
2018.01.10 ж. дейін  мерзімі ұзартылды 2017.03.29 ж  № 44 шартқа 2017.12.11 ж. қосымша шарт сәйкес.Осыған байланысты,  сараптама қорытындысы алынды жоқ.  Сараптама сомасы игерілмеді</t>
  </si>
  <si>
    <t>Ақмола облысы Көкшетау қаласындағы № 13 ОМ 420 орынды жапсаржайдың  құрылысына ведомстводан тыс сараптамадан өткізумен ЖСҚ әзірлеу (байластыру)</t>
  </si>
  <si>
    <t xml:space="preserve">Орындалды жоқ. 2018.01.10 ж. дейін  мерзімі ұзартылды 2017.04.24 ж  № 78 шартқа 2017.12.11 ж. қосымша шарт сәйкес.Осыған байланысты,  сараптама қорытындысы алынды жоқ.  Сараптама сомасы игерілмеді
</t>
  </si>
  <si>
    <t>Ақмола облысы Көкшетау қаласындағы № 4 орта мектебі КММ  жапсаржайдың  құрылысына  кешенді ведомстводан тыс сараптамадан өткізумен ЖСҚ әзірлеу</t>
  </si>
  <si>
    <t>Орындалуда. 2017 ж.  жұмыс көлемін орындалды.2017.10.17 ж. № 215  екі жылдық шарт қол қойылған сәттен бастап,күнтізбелік 120 күн орындау мерзімі</t>
  </si>
  <si>
    <t xml:space="preserve">Ақмола облысы Көкшетау қаласындағы № 18 ОМ 420 орынды жапсаржайдың  құрылысына </t>
  </si>
  <si>
    <t>НФ</t>
  </si>
  <si>
    <t>467.024.032</t>
  </si>
  <si>
    <t xml:space="preserve">Орындалуда.
2017 ж.  жұмыс көлемін орындалды. Уақтылы жоқ қаржыландыру  байланысты 2016.10.11 ж  №135 шартқа,  қосымша шарт  2018.10.11 ж. №1 қосымша шарт сәйкес  2018.01.31 ж дейін ұзартылды .
</t>
  </si>
  <si>
    <t>Ақмола облысы Көкшетау қаласындағы 900 орынды типтік мектеп құрылысы  (байластыру)</t>
  </si>
  <si>
    <t xml:space="preserve">Орындалуда.
2017 ж.  жұмыс көлемін орындалды. Уақтылы жоқ қаржыландыру жоқ байланысты 2016.07.18 ж  №95 шартқа,   2018.02.22 ж.№1 қосымша шарт  сәйкес  2018.01.31 ж дейін ұзартылды . 
</t>
  </si>
  <si>
    <t>Ақмола облысы Көкшетау қаласындағы Красный яр трассасы бойымен  тұрғын ауданында  ( 10 сыныпқа мектеп, І, ІІ сатысы  )мектепке дейінгі 4 топты бөлімшесімен,   оқу-тәрбие кешенінің құрылысына</t>
  </si>
  <si>
    <t>РБ</t>
  </si>
  <si>
    <t>467.024.011</t>
  </si>
  <si>
    <t>Орындалуда.
2017 ж.  жұмыс көлемін орындалды. №2 қосымша шарт  сәйкес  2018.01.31 ж дейін ұзартылды . 
5,2 мын. теңге сомасы игерілмеді авт.қадағалау- қосымша шарт тіркелген жоқ  және  тех. қадағалау актілері ұсынылған жоқ</t>
  </si>
  <si>
    <t>Ақмола облысы Көкшетау қаласы екі қосмыша салынған тұрғын жайлары бар тоғыз қабатты қырық бес пәтерлі тұрғын үйдің құрылысы                  (6 позиция)</t>
  </si>
  <si>
    <t xml:space="preserve">Орындалды
ж/н 14.07.2017 пайдалануға мемлекеттік комиссияның актісімен енгізілді.  </t>
  </si>
  <si>
    <t>467.003.034</t>
  </si>
  <si>
    <t>Ақмола облысы Көкшетау қаласы екіі қосмыша салынған тұрғын жайлары бар тоғыз қабатты қырық бес пәтерлі тұрғын үйдің құрылысы                  (7 позиция)</t>
  </si>
  <si>
    <t>467.003.015</t>
  </si>
  <si>
    <t>Ақмола облысы Көкшетау қаласында  Көктем 11 "Б" шағын ауданында 45 пәтерлі тұрғын үйдің  құрылысы</t>
  </si>
  <si>
    <t xml:space="preserve">Орындалды
ж/н 14.07.2017 пайдалануға мемлекеттік комиссияның актісімен енгізілді.Қосымша келісім сәйкес сомасын кемітуге шарт тараптардың өзара келісімі бойынша қол қойылған. 6,248 млн. теңге сомасы игерілмеді </t>
  </si>
  <si>
    <t>Көкшетау қаласында  көп пәтерлі алты  тұрғын үйдің құрылысы (байлау) ведомстводан тыс сараптамадан өткізумен  ЖСҚ әзірлеу</t>
  </si>
  <si>
    <t xml:space="preserve">Орындалды жоқ.Қосымша сәйкес мерзімі ұзартылды.Сараптамаларнын сомасы игерілмеді </t>
  </si>
  <si>
    <t xml:space="preserve">Ақмола облысы Көкшетау қаласында  (аумағы 38,6 га участкесінде) тұрғын үй кешені құрылысына (байластыру)  (1 позиция), кешенді ведомстводан тыс сараптамадан өткізумен ЖСҚ түзету
</t>
  </si>
  <si>
    <t>Орындалды 
№ QSE-0253/17 от 27.11.2017 ж.сараптама алынды</t>
  </si>
  <si>
    <t xml:space="preserve">Ақмола облысы Көкшетау қаласында  (аумағы 38,6 га участкесінде) тұрғын үй кешені құрылысына (байластыру)  (2 позиция),кешенді ведомстводан тыс сараптамадан өткізумен ЖСҚ түзету
</t>
  </si>
  <si>
    <t>Орындалды
№ QSE-0254/17 от 28.11.2017ж.сараптама алынды</t>
  </si>
  <si>
    <t xml:space="preserve">Ақмола облысы Көкшетау қаласында  (аумағы 38,6 га участкесінде) тұрғын үй кешені құрылысына (байластыру)  (3 позиция) кешенді ведомстводан тыс сараптамадан өткізумен ЖСҚ түзету
</t>
  </si>
  <si>
    <t>Орындалды
 № QSE-0255/17 от 28.11.2017 ж.сараптама алынды</t>
  </si>
  <si>
    <t>Көкшетау қ. 12 көппәтерлі тұрғын ұйлерді құруға жобалы-сметалық құжаттаманы әзірлеу</t>
  </si>
  <si>
    <t>Орындалды
сараптама алынды
№ ЭPRO-0171/17 от 06.10.2017ж.
№ ЭPRO-0047/17 от 16.05.2017г
№ ЭPRO-0170/17 от 06.10.2017ж.
№ ЭPRO-0046/17 от 16.05.2017г
№ЭPRO-0038/17 от 16.05.2017г
№ ЭPRO-0041/17 от 16.05.2017г
№ ЭPRO-0040/17 от 16.05.2017г
№ ЭPRO-0039/17 от 16.05.2017г
№ ЭPRO-0045/17 от 16.05.2017г
№ ЭPRO-0044/17 от 16.05.2017г
№ ЭPRO-0043/17 от 16.05.2017г
№ ЭPRO-0042/17 от 16.05.2017г</t>
  </si>
  <si>
    <t>Көкшетау қаласында  38,6 га жер учаскі ауданында  60 пәтерлі үш  тұрғын үйдің құрылысы (байлау) ведомстводан тыс сараптамадан өткізумен  ЖСҚ әзірлеу</t>
  </si>
  <si>
    <t>Орындалды
сараптама алынды
№ QSE-0044/17 от 26.06.2017 ж.
№ QSE-0045/17 от 26.06.2017 ж.
№ QSE-0046/17 от 26.06.2017 г</t>
  </si>
  <si>
    <t>Ақмола облысының Көкшетау қаласында саңылаусыз шетжақ қабырғалары бар тікбұрыш формалы тоғыз қабатты отыз бес пәтерлі тұрғын үй салу, (бейімдеу) (1 айқындама) (сыртқы инженерлік желілерсіз)</t>
  </si>
  <si>
    <t>Орындалуда.
2017 ж.  жұмыс көлемін орындалды.</t>
  </si>
  <si>
    <t>Ақмола облысының Көкшетау қаласында қырық
пәтерлі тұрғын үй салу (1 айқындама)</t>
  </si>
  <si>
    <t>467.003.032</t>
  </si>
  <si>
    <t>Ақмола облысының Көкшетау қаласында қырық
пәтерлі тұрғын үй салу (2 айқындама)</t>
  </si>
  <si>
    <t>Орындалуда.
екі жылдық шарт</t>
  </si>
  <si>
    <t>Ақмола облысының Көкшетау қаласында қырық
пәтерлі тұрғын үй салу (3 айқындама)</t>
  </si>
  <si>
    <t>Ақмола облысының Көкшетау қаласында қырық
пәтерлі тұрғын үй салу (4 айқындама)</t>
  </si>
  <si>
    <t>Орындалуда.екі жылдық шарт</t>
  </si>
  <si>
    <t>Ақмола облысының Көкшетау қаласында қырық
пәтерлі тұрғын үй салу (5 айқындама)</t>
  </si>
  <si>
    <t>Ақмола облысының Көкшетау қаласында қырық
пәтерлі тұрғын үй салу (6 айқындама)</t>
  </si>
  <si>
    <t>Ақмола облысының Көкшетау қаласында                          (1 айқындама) саңылаусыз шетжақ қабырғалары бар бұрыш формалы тоғыз қабатты қырық бес пәтерлі тұрғын үй салу (бейімдеу) (сыртқы инженерлік желілерсіз)</t>
  </si>
  <si>
    <t>Ақмола облысының Көкшетау қаласында (2 айқындама) саңылаусыз шетжақ қабырғалары бар бұрыш формалы тоғыз қабатты қырық бес пәтерлі тұрғын үй салу (бейімдеу) (сыртқы инженерлік желілерсіз)</t>
  </si>
  <si>
    <t>Ақмола облысы Көкшетау қ. қырық пәтерлі бес қабатты тұрғын үйдің құрылысы (сыртқы инженерлік желілерсіз)</t>
  </si>
  <si>
    <t>РФ</t>
  </si>
  <si>
    <t>Ақмола облысының Көкшетау қаласының Көктем шағынауданының солтүстік бөлігінде бес қабатты қырық пәтерлі тұрғын үй салу</t>
  </si>
  <si>
    <t>Орындалуда.2017 ж.  жұмыс көлемін орындалды.екі жылдық шарт</t>
  </si>
  <si>
    <t xml:space="preserve"> Ақмола облысы Көкшетау қаласында  Центральный 55 "Б" шағын ауданында 45 пәтерлі  тұрғын үйдің      (1 позиция) құрылысы</t>
  </si>
  <si>
    <t>Орындалды.  15.12.2017ж  ж/н пайдалануға мемлекеттік комиссияның актісімен енгізілді.</t>
  </si>
  <si>
    <t>Ақмола облысы Көкшетау қаласында  Центральный 55 "Б" шағын ауданында 45 пәтерлі  тұрғын үйдің      (2 позиция) құрылысы</t>
  </si>
  <si>
    <t>Көкшетау қаласындағы  тоғыз қабатты 35-пәтерлі  тікбұрышты жоспарда отырып, тұйық, бүйірлі қабырғаларымен тұрғын үйдің құрылысы (байлау),                (2-позиция) (сыртқы инженерлік желілерсіз)</t>
  </si>
  <si>
    <t xml:space="preserve">Ақмола облысы Көкшетау қаласы Көктем, 11 Б шағын ауданында  тоғызқабатты 45-пәтерлі үйге  сыртқы инженерлік желілер құрылысына және абаттандыруға   жобалау-сметалық құжаттама әзірлеу </t>
  </si>
  <si>
    <t>467.004.011</t>
  </si>
  <si>
    <t>Орындалды.
22.12.2017ж  ж/н пайдалануға мемлекеттік комиссияның актісімен енгізілді. 594,2 мын.теңге- мемлекеттік сатып алу үнемдеу</t>
  </si>
  <si>
    <t>467.004.015</t>
  </si>
  <si>
    <t xml:space="preserve">Көкшетау қаласында "Юбилейный" шағын ауданынанғы  №3а 90 пәтерлік тұрғын үйге  абаттандыру және инженерлік желілер құрылысы </t>
  </si>
  <si>
    <t>Орындалды.  31.10.2017ж  ж/н пайдалануға мемлекеттік комиссияның актісімен енгізілді.</t>
  </si>
  <si>
    <t>Ақмола облысы Көкшетау қаласындағы Көктем шағын ауданының солтүстігіне қарай (алаңы 38,6га учаскесінде) магистралды инженерлік желілер салу. Сумен қамтудың сыртқы желілері</t>
  </si>
  <si>
    <t>Орындалуда.2017 ж.  жұмыс көлемін орындалды</t>
  </si>
  <si>
    <t>Ақмола облысы Көкшетау қаласы Көктем шағын ауданынның солтүстігіне қарай  (ауданы 38,6 га жер участігінде) магистральдік инженерлік желілердің құрылысына жобалық сметалық құжаттар әзірлеу</t>
  </si>
  <si>
    <t>Орындалды                                                                                       № 12-0465/16 от 09.12.2016 ж.
№ 12-0198/17 от 29.03.2017 ж.
№ 12-0004/17 от 09.01.2017 ж.
№ 12-0006/17 от 10.01.2017 ж.</t>
  </si>
  <si>
    <t>Ақмола облысы Көкшетау қаласы Сарыарқа  шағын ауданындағы   (ауданы 88,5 га жер участігінде) магистральдік инженерлік желілердің құрылысына жобалық сметалық құжаттар әзірлеу</t>
  </si>
  <si>
    <t>Орындалды
жобалар алынған
№ 12-0028/17 от 23.01.2017 ж.
№ 12-0058/17 от 31.01.2017 ж.
№ 12-0019/17 от 18.01.2017 ж.
№ 12-0032/17 от 24.01.2017 ж.</t>
  </si>
  <si>
    <t>Көкшетау қаласындағы 108 пәтерлі тұрғын үйін  (Б позициясы) абаттандыру және сыртқы инженерлікжелілердің құрылысына ЖСҚ түзету</t>
  </si>
  <si>
    <t>Орындалды
жобалар алынған № 12-0383/17 от 27.07.2017 ж.</t>
  </si>
  <si>
    <t xml:space="preserve">Көкшетау қаласындағы  сөйлеу мүмкіндіктері шектеулі балаларға арналған 280 орынға бала бақшаға инженерлік желілердің құрылысына ведомстводан тыс сараптамадан өткізумен ЖСҚ әзірлеу </t>
  </si>
  <si>
    <t>Орындалды жоқ
2017 ж желтоқсаның айында порталға жоба әзірленді және жүктелген</t>
  </si>
  <si>
    <t xml:space="preserve">Көкшетау қаласындағы   280 орынға бала бақшаға инженерлік желілердің құрылысына ведомстводан тыс сараптамадан өткізумен ЖСҚ әзірлеу </t>
  </si>
  <si>
    <t xml:space="preserve">Орындалды жоқ
</t>
  </si>
  <si>
    <t>Ақмола облысы Көкшетау қаласы Центральная, 55Б шағын ауданындағы 45 пәтерлі тоғызқабатты тұрғын үйлерге сыртқы инженерлік желілер салу және абаттандыру (1, 2 позиция)</t>
  </si>
  <si>
    <t>Ақмола облысыс Көкшетау қаласының №2 Темірбекова көшесіеде кіріктірілген тұрағы бар 292-бөлмелі тұрғын үйге  ведомствалық кешендік сараптама өткізуімен инженерлік желілерінің құрылысына  және абаттандыруына жобалау - сметалық құжаттама  әзірлеу</t>
  </si>
  <si>
    <t>Ақмола облысы Көкшетау қаласындағы  Көктем шағын ауданының солтүстігіне қарай 11- көп пәтерлі тұрғын үйлердің   абаттандыру және сыртқы инженерлікжелілердің құрылысына ЖСҚ түзету</t>
  </si>
  <si>
    <t xml:space="preserve">Орындалды
№ QSE-0065/17 от 11.07.2017 ж.
№ QSE-0067/17 от 11.07.2017 ж.
№ QSE-0075/17 от 11.07.2017 ж.
№ QSE-0066/17 от 11.07.2017 ж.
№ QSE-0070/17 от 11.07.2017 ж.
№ QSE-0068/17 от 11.07.2017 г
№ QSE-0069/17 от 11.07.2017 ж.
</t>
  </si>
  <si>
    <t>Ақмола облысы Көкшетау қаласындағы көп  пәтерлі тұрғын үйлердің   абаттандыру және сыртқы инженерлікжелілердің құрылысына ЖСҚ әзірлеу  (1, 2, 3, 4, 5, 6 позиция)</t>
  </si>
  <si>
    <t>Орындалды
№ QSE-0285/17 от 25.12.2017 ж.
№ QSE-0287/17 от 25.12.2017 ж.
№ QSE-0283/17 от 25.12.2017 ж.
№ QSE-0293/17 от 26.12.2017 ж.
№ QSE-0289/17 от 25.12.2017 ж.
№ QSE-0291/17 от 26.12.2017 ж.
№ QSE-0295/17 от 26.12.2017 ж.</t>
  </si>
  <si>
    <t>Ақмола облысы Көкшетау қаласындағы көп   пәтерлі тұрғын үйлердің   абаттандыру және сыртқы инженерлікжелілердің құрылысына ЖСҚ әзірлеу  (7, 8, 9, 10, 11, 12 позиция)</t>
  </si>
  <si>
    <t>Орындалды
№ QSE-0286/17 от 25.12.2017 ж.
№ QSE-0288/17 от 25.12.2017 ж.
№ QSE-0284/17 от 25.12.2017 ж.
№ QSE-0294/17 от 26.12.2017 ж.
№ QSE-0290/17 от 25.12.2017 ж.
№ QSE-0292/17 от 26.12.2017 ж.
№ QSE-0296/17 от 26.12.2017 ж.</t>
  </si>
  <si>
    <t>Ақмола облысы Көкшетау қаласындағы  тұрғын кешендеріне   абаттандыру және сыртқы инженерлікжелілердің құрылысына ЖСҚ әзірлеу  (1,2,3 позиция)</t>
  </si>
  <si>
    <t xml:space="preserve">Орындалды жоқ
мерзімі 2018.01.11 дейн </t>
  </si>
  <si>
    <t xml:space="preserve"> Көкшетау қаласындағы 40- пәтерлі бесқабатты тұрғын үйдің   абаттандыру және сыртқы инженерлікжелілердің құрылысына ЖСҚ әзірлеу </t>
  </si>
  <si>
    <t>Орындалды
№ AC-0007/17 от 29.12.2017 ж.
№ AC-0004/17 от 29.12.2017 ж.
№ AC-0001/17 от 29.12.2017 ж.
№ AC-0002/17 от 29.12.2017 ж.
№ AC-0005/17 от 29.12.2017 ж.
№ AC-0006/17 от 29.12.2017 ж.
№ AC-0003/17 от 29.12.2017 ж.</t>
  </si>
  <si>
    <t>Ақмола облысы Көкшетау қаласы Көктем шағын ауданының солтүстігіне қарай магистралды инженерлік желілер құрылысына ЖСҚ түзету (38,6га алаңының учаскесінде). СКС-2 реконструкциялау</t>
  </si>
  <si>
    <t>Орындалды жоқ
Проект находится на экспертизе для получения заключения</t>
  </si>
  <si>
    <t>Ақмола облысы Көкшетау қаласы Көктем шағын ауданының солтүстігіне қарай магистралды инженерлік желілер құрылысына  ЖСҚ түзету(38,6га алаңының учаскесінде). Жылу желілері.</t>
  </si>
  <si>
    <t>Орындалды
№ QSE-0306/17 от 29.12.2017 ж.</t>
  </si>
  <si>
    <t>Ақмола облысы Көкшетау қаласы Көктем шағын ауданының солтүстігіне қарай магистралды инженерлік желілер құрылысына  ЖСҚ түзету(38,6га алаңының учаскесінде). Сыртқы электрмен жабдықтау желілері.Сыртқы электрмен жарықтандыру желілері.Сыртқы байланыс желілері.</t>
  </si>
  <si>
    <t>Орындалды
№ QSE-0247/17 от 21.11.2017 ж.
№ QSE-0246/17 от 21.11.2017 ж.
№ QSE-0245/17 от 21.11.2017 ж.</t>
  </si>
  <si>
    <t>Ақмола облысы Көкшетау қаласы сарыар0а шағын ауданынында магистралды инженерлік желілер құрылысына  ЖСҚ түзету (88,5га алаңының учаскесінде). Сыртқы электрмен жабдықтау желілері.Сыртқы электрмен жарықтандыру желілері.Сыртқы байланыс желілері.</t>
  </si>
  <si>
    <t>Орындалды
№ QSE-0200/17 от 24.08.2017 ж.
№ QSE-0202/17 от 24.08.2017 ж.
№ QSE-0201/17 от 24.08.2017 ж.</t>
  </si>
  <si>
    <t xml:space="preserve">Ақмола облысы Көкшетау қаласындағы 108 пәтерлі тұрғын үйлерге   сыртқы инженерлік желілерінің құрылысына  және абаттандыруына  кешенді ведомстводан тыс сараптамадан өткізумен  ЖСҚ түзету </t>
  </si>
  <si>
    <t>Ақмола облысы Көкшетау қаласы Көктем шағын ауданының солтүстігіне қарай магистралды инженерлік желілер құрылысына  кешенді ведомстводан тыс сараптамадан өткізумен  ЖСҚ түзету(38,6га алаңының учаскесінде). ПС 110/10 кВ</t>
  </si>
  <si>
    <t xml:space="preserve">Орындалды
</t>
  </si>
  <si>
    <t>Ақмола облысы Көкшетау қаласы Көктем шағын ауданының солтүстігіне қарай магистралды инженерлік желілер құрылысына  кешенді ведомстводан тыс сараптамадан өткізумен ЖСҚ түзету(38,6га алаңының учаскесінде). (Сыртқы электрмен жабдықтау желілері)</t>
  </si>
  <si>
    <t>Орындалды
№ QSE-0247/17 от 21.11.2017 ж.</t>
  </si>
  <si>
    <t>Ақмола облысы Көкшетау қаласы Көктем шағын ауданының солтүстігіне қарай магистралды инженерлік желілер құрылысына  кешенді ведомстводан тыс сараптамадан өткізумен ЖСҚ түзету(38,6га алаңының учаскесінде). (Электрмен жарықтандыру желілері).</t>
  </si>
  <si>
    <t>Орындалды
№ QSE-0246/17 от 21.11.2017 ж.</t>
  </si>
  <si>
    <t>Ақмола облысы Көкшетау қаласы Көктем шағын ауданының солтүстігіне қарай магистралды инженерлік желілер құрылысына  кешенді ведомстводан тыс сараптамадан өткізумен ЖСҚ түзету(38,6га алаңының учаскесінде). (Байланыс желілері)</t>
  </si>
  <si>
    <t>Орындалды
№ QSE-0245/17 от 21.11.2017 ж.</t>
  </si>
  <si>
    <t>Ақмола облысы Көкшетау қаласы Көктем шағын ауданының солтүстігіне қарай магистралды инженерлік желілер құрылысына  кешенді ведомстводан тыс сараптамадан өткізумен ЖСҚ түзету(38,6га алаңының учаскесінде). (Сумен жабдықтау желілері)</t>
  </si>
  <si>
    <t>Орындалды жоқ
Жоба қорытындысын алу үшін сараптамада орналасқан</t>
  </si>
  <si>
    <t>Ақмола облысы Көкшетау қаласы Көктем шағын ауданының солтүстігіне қарай магистралды инженерлік желілер құрылысына  кешенді ведомстводан тыс сараптамадан өткізумен ЖСҚ түзету(38,6га алаңының учаскесінде). (Канализация желілері)</t>
  </si>
  <si>
    <t xml:space="preserve">Орындалды жоқ
Жоба қорытындысын алу үшін сараптамада орналасқан  </t>
  </si>
  <si>
    <t>Ақмола облысы Көкшетау қаласы Әуезов көшесі бойында (Пушкин-Ғабдуллин көшесі участкесінде)жылумен жабдықтау магистралдық инженерлік желілерін қайта құрылысына ЖСҚ әзірлеу</t>
  </si>
  <si>
    <t>Көкшетау қаласы Көктем шағын ауданының солтүстігіндегі 11 көп пәтерлі тұрғын үйлерге абаттандыру және  сыртқы инженерлік желілер құрылысына  Мемлекеттік сараптамадан өткізумен жобалық-сметалық құжаттама</t>
  </si>
  <si>
    <t>Орындалды.
№ 12-0208/17 от 03.04.2017 ж.</t>
  </si>
  <si>
    <t>Көкшетау қаласындағы 514 га жер учаскі ауданында инженерлік желілер құрылысына мемлекеттік сараптама өткізумен жобалау-сметалық құжаттарын әзірлеу</t>
  </si>
  <si>
    <t>Орындалды.
ГЭ № 01-0284/17 от 15.06.2017 ж.</t>
  </si>
  <si>
    <t>Ақмола облысы Көкшетау қаласындағы Станционный кентіндегі 514 га жер учаскі ауданында инженерлік желілер құрылысына мемлекеттік сараптама өткізумен жобалау-сметалық құжаттарын түзету</t>
  </si>
  <si>
    <t>Орындалды жоқ.                                                        Проект  разработан и  загружен на портал экспертизы в декабре 2017 г, в связи с чем заключение не получено.Не освоено 171,2 мын.теңге экономия от гос.закупок по разработке.</t>
  </si>
  <si>
    <t>Көкшетау қаласы Станционный ауылының оңтүстігіндегі 60 га жер учаскі аумағындағы инженерлік желілер құрылысына мемлекеттік сараптама өткізумен жобалау-сметалық құжаттарын әзірлеу</t>
  </si>
  <si>
    <t xml:space="preserve">Орындалды.
ГЭ №01-0307/17 от 28.06.2017 ж.
ГЭ №01-0309/17 от 28.06.2017 ж.
ГЭ №01-0311/17 от 28.06.2017 ж.
</t>
  </si>
  <si>
    <t>Көкшетау қаласындағы 108 пәтерлі тұрғын үйін абаттандыру және сыртқы инженерлікжелілердің құрылысы</t>
  </si>
  <si>
    <t>Орындалды.
Введенв в эксплуатацию актом гос.комиссии б/н от 30.10.2017г</t>
  </si>
  <si>
    <t xml:space="preserve">Көкшетау қ. Боровской шағын ауданда 60 пәтерлі тұрғын үйге ішкі кварталды желілерін (электр, жылу, сумен жабдықтау және кәріз) құру және аббатандыру </t>
  </si>
  <si>
    <t>Орындалды.
Введенв в эксплуатацию актом гос.комиссии б/н от 18.09.2017г</t>
  </si>
  <si>
    <t xml:space="preserve">Көкшетау қ. Боровской шағын ауданда 60 пәтерлі тұрғын үйге ішкі кварталды сыртқы газбен жабдықтау желілерін құру </t>
  </si>
  <si>
    <t>Орындалды.
Введен  в эксплуатацию.  Акт от 24 марта 2017ж.</t>
  </si>
  <si>
    <t>Көкшетау қ. Красный Яр с. сыртқы жылу желілерің құруға жобалы-сметалық құжаттаманы әзірлеу</t>
  </si>
  <si>
    <t>Орындалды.
№ 12-0522/17 от 20.12.2017 ж.</t>
  </si>
  <si>
    <t xml:space="preserve">Көкшетау қ. Застанционный кенті жылу магистралін қайта жаңарту </t>
  </si>
  <si>
    <t>Орындалды.
Введен  в эксплуатацию актом гос.комиссии б/н от 29.09.2017г</t>
  </si>
  <si>
    <t>Ақмола облысының Көкшетау қаласында "Төңкеріс күресшілері" саябағының қайта құрылысына ЖСҚ әзірлеу.</t>
  </si>
  <si>
    <t>Не исполнен.
Не завершены процедуры гос.закупок. Закупка объявлена 18.12.2017г, вскрытие 11.01.2018г</t>
  </si>
  <si>
    <t>15 мақсат.  Экономикалық кеңістіктің байланыстылығын жақсарту</t>
  </si>
  <si>
    <t>Жақсы және қанағаттанарлық жағдайдағы жергілікті мәндегі автокөлік жолдарының үлесі</t>
  </si>
  <si>
    <t xml:space="preserve">ТҮКШЖКжАЖ
</t>
  </si>
  <si>
    <t>Орындалды. Жақсы және қанағаттанарлық жағдайдағы жергілікті мәндегі автокөлік жолдарының үлесі 62,1% құрады.(160691/258762*100%) 160691 имеют асфальтқақпақ бар, 258762- ұзындығы</t>
  </si>
  <si>
    <t xml:space="preserve">Қалалық автокөлік жолдарының құрылысы және қайта құрылысы  </t>
  </si>
  <si>
    <t>км.</t>
  </si>
  <si>
    <t xml:space="preserve"> "Жергілікті атқарушы органдар орындау үшін Бірыңғай көрсеткіштер тізбесіне " сәйкес қосылған. </t>
  </si>
  <si>
    <t>Жақсы және қанағаттанарлық жағдайдағы аумақтық мәндегі автокөлік жолдарының ұзындығы</t>
  </si>
  <si>
    <t>Орындалды. Жақсы және қанағаттанарлық жағдайдағы аумақтық мәндегі автокөлік жолдарының ұзындығы-160,7 км.</t>
  </si>
  <si>
    <t xml:space="preserve">Автокөлік жолдарын күрделі және орташа жөндеу </t>
  </si>
  <si>
    <t>Орындалды.  Ташенова көшесінің күрделі жөндеу өткізілді  (Аэузова-Ауельбекова)</t>
  </si>
  <si>
    <t xml:space="preserve">Автокөлік жолдарының ағымдағы жөндеуі  </t>
  </si>
  <si>
    <t>Жолаушылар автокөлік тасымалымен қамтылмаған елді мекендер үлесі</t>
  </si>
  <si>
    <t xml:space="preserve">Жолдардың  қайта жаңарту, күрделі және орташа жөндеу жүргізілген ұзындығы </t>
  </si>
  <si>
    <t>Орындалды.  Ташенова көшесінің күрделі жөндеу өткізілді    (Аэузова-Ауельбекова)</t>
  </si>
  <si>
    <t>"Көкшетау қаласында Уәлиханов көшесінен темір жол өтпесіне дейн жолын қайтақұрылысы" объекті бойынша жұмыс жобасын әзірлеу</t>
  </si>
  <si>
    <t>458.022.015</t>
  </si>
  <si>
    <t>Орындалды.</t>
  </si>
  <si>
    <t>Көкшетау қаласындағы (Әуезов көшесінен Абыдайхан даңғылына дейінгі) Габдуллин көшесін қайта құрылысы</t>
  </si>
  <si>
    <t>Көкшетау қаласындағы  Габдуллин көшесіндегі Қылшақты өзені арқылы көпірінің қайта құрылысы</t>
  </si>
  <si>
    <t>Орындалды жоқ.қаржылық бақылау №2012065-ОК1, №2013467-ОК1  хаттама  сәйкес  сатып күшін жою</t>
  </si>
  <si>
    <t xml:space="preserve">Ғабдуллин көшесі бойынша Қылшақты өзенінен өтетін көпірдің қайтақұрылысына  жұмыс жобасына ведомстводан тыс кешенді сараптама жүргізу   </t>
  </si>
  <si>
    <t xml:space="preserve">(Әуезов көшесінен Ақан Сері көшесіне дейінгі) Габдуллин көшесін  қайтақұрылысына  жұмыс жобасына ведомстводан тыс кешенді сараптама жүргізу   </t>
  </si>
  <si>
    <t>Көкшетау қаласында Горький-Әуэзов көшелері қиылысында  жолының қайтақұрылысына ЖСҚ әзірлеу</t>
  </si>
  <si>
    <t>458.022.016</t>
  </si>
  <si>
    <t>Көкшетау қаласында Горький-Абай көшелері қиылысында  жолының қайтақұрылысына ЖСҚ әзірлеу</t>
  </si>
  <si>
    <t>458.022.017</t>
  </si>
  <si>
    <t>Көкшетау қаласында Горький-Жүнісов көшелері қиылысында  жолының қайтақұрылысына ЖСҚ әзірлеу</t>
  </si>
  <si>
    <t>458.022.018</t>
  </si>
  <si>
    <t xml:space="preserve">(Ақан Сері көшесінен Уәлиханов көшесіне дейінгі) Габдуллин көшесін  қайтақұрылысына  жұмыс жобасына ведомстводан тыс кешенді сараптама жүргізу   </t>
  </si>
  <si>
    <t>16 мақсат. Тіршілікті қамтамасыз ету инфрақұрылымын дамыту</t>
  </si>
  <si>
    <t>(ПИК) Кондоминиум объектілерін басқару органымен қамтылған көп пәтерлі тұрғын үйлер үлесі</t>
  </si>
  <si>
    <t>Тұрғын үй инспекциясы</t>
  </si>
  <si>
    <t>Орындалды. 718/860*100=83,5% (718 - кондоминиум объектілері, 860-көп қабатты тұрғын үйлердін саны)</t>
  </si>
  <si>
    <t>Халықтың орталықтандырылған сумен жабдықтауға қол жеткізгендер үлесі</t>
  </si>
  <si>
    <t>Орындалды. Халықтың орталықтандырылған сумен жабдықтауға қол жеткізгендер үлесі 85,9% құрады.</t>
  </si>
  <si>
    <t xml:space="preserve">Халықтың су қайтару қызметімен қамтамасыз етілу деңгейі </t>
  </si>
  <si>
    <t>Орындалды. Халықтың су қайтару қызметімен қамтамасыз етілу деңгейі  75,8% құрады.</t>
  </si>
  <si>
    <t xml:space="preserve">Жалпы ұзақтық көлемінен жетілдірілген желілер үлесі: </t>
  </si>
  <si>
    <t>жылумен қамту</t>
  </si>
  <si>
    <t>Орындалды. 3,485/177,881*100=1,96% (177,881 км.-жылумен қамту желілер, 3,4 км.- жаңартылған жылу желілері).</t>
  </si>
  <si>
    <t>сумен қамту</t>
  </si>
  <si>
    <t>Орындалды. 2=6,305/310,897*100 (310,897 км.- су құбыры жүйелерінің жалпы ұзындығы, 6,305 км.- жаңартылған  желілері).</t>
  </si>
  <si>
    <t xml:space="preserve">су тарту </t>
  </si>
  <si>
    <t>Орындалды.  0,1=0,269/260,502*100  (260,502 км.-  кәріз желілерін жалпы ұзындығы, 0,269  км.- жаңартылған  желілері).</t>
  </si>
  <si>
    <t>газбен қамту</t>
  </si>
  <si>
    <t>электрмен қамту</t>
  </si>
  <si>
    <t>Орындалды.  1,1=7,41/667,93*100 (667,93 км.- электрмен жабдықтау желілерін жалпы ұзындығы, 7,41 км.- жаңартылған  желілері).</t>
  </si>
  <si>
    <t>Күрделі жөндеуді талап ететін кондоминиум объектілерінің үлесі</t>
  </si>
  <si>
    <t>Орындалды. 277/718*100=38%(718-кондоминиум объектілері, 277-Күрделі жөндеуді талап ететін)</t>
  </si>
  <si>
    <t xml:space="preserve">Халықтың орталықтандырылған сумен жабдықтауға қосылғандар саны </t>
  </si>
  <si>
    <t>Орындалды. 3 елді мекен (Көкшетау қ., Красный Яр а.,  Станционный п.) орталықтандырылған сумен жабдықтауға қосылған</t>
  </si>
  <si>
    <t>Елді мекеннің су қайтару қызметімен қамтамасыз етілгендер саны</t>
  </si>
  <si>
    <t>Орындалды. 3 елді мекен (Көкшетау қ., Красный Яр а.,  Станционный п.) су қайтару қызметімен қамтылған</t>
  </si>
  <si>
    <t xml:space="preserve">Жалпы ұзақтығы көлемінен жетілдірілген желілер үлесі: </t>
  </si>
  <si>
    <t>Орындалды. Жылумен жабдықтаудың жаңғыртылған желілерінің ұзындығы 3,48 км құрады.</t>
  </si>
  <si>
    <t>Орындалды. Сумен қамтудын жаңғыртылған желілерінің ұзындығы 6,305 км. құрады</t>
  </si>
  <si>
    <t>су қайтару</t>
  </si>
  <si>
    <t>Орындалды. Су қайтарудын жаңғыртылған желілерінің ұзындығы  0,269 км. Құрады</t>
  </si>
  <si>
    <t>Орындалды. Электрмен қамту жаңғыртылған желілерінің ұзындығы  7,41 км. Құрады</t>
  </si>
  <si>
    <t xml:space="preserve">(коммуналды қызмет)
саласында кәсіпорындардың жарғылық капиталын арттыру  
</t>
  </si>
  <si>
    <t>млн. тг</t>
  </si>
  <si>
    <t>4 БАҒЫТ: Аумақтық (кеңістіктік) даму, экология</t>
  </si>
  <si>
    <t>17 мақсат. Экологиялық қауіпсіздікті қамтамасыз ету</t>
  </si>
  <si>
    <t xml:space="preserve">Мемлекеттік орман қорының орман алқаптарын басқан көлемі 
</t>
  </si>
  <si>
    <t>мың. га</t>
  </si>
  <si>
    <t>ТРжТПРБ</t>
  </si>
  <si>
    <t>Орман шаруашылығының (қызметі) өнімдері НКИ, өткен жылға</t>
  </si>
  <si>
    <t xml:space="preserve">Стационарлы көздерден шығатын лас тұрмыстық қалдықтары </t>
  </si>
  <si>
    <t>млн. Тонна</t>
  </si>
  <si>
    <t>Орындалуда 2017 жылдын статистикалық деректер қалыптастырылмаған</t>
  </si>
  <si>
    <t>Жалпы қатқыл тұрмыстық қалдықтардың жалпы көлемінен қатқыл тұрмыстық қалдықтарды өндеу үлесі</t>
  </si>
  <si>
    <t>Ауыл шаруашылық  тағайындаған жерлері ауыл шаруашылық  айналымына қатысқандардың үлесін арттыру</t>
  </si>
  <si>
    <t>ЖШБ</t>
  </si>
  <si>
    <t>Ауыл шаруашылық айналымға қатысқан жерлерде егіс айналымы жүйесін қолдану</t>
  </si>
  <si>
    <t>Орындалды. Егістік көлемі құрайды 6357,3. Оның ішінде 
 2017 жылы 4985га егілді. Ауыспалы  арналған 1652,3 га немесе 1,6 мың га қолданды.</t>
  </si>
  <si>
    <t>Саудада (байқаулар, аукционда) жер учаскелерін беру</t>
  </si>
  <si>
    <t>Орындалды.  2017 ж.  Аукцион арқылы 3 жер учаскелері 38 .га.   37263158 теңге сомасына сатылды.</t>
  </si>
  <si>
    <t xml:space="preserve">Егістік жерлерін құрамында (ауыспалы егіс алқабы) үлесі  </t>
  </si>
  <si>
    <t>Орындалды. Далалық ауыспалы егіс 308,6 га қолданды,бұл 6,1% құрайды. (308,6*100/4985= 6,1%)</t>
  </si>
  <si>
    <t>Табиғи жайылым алқаптары құрамында айналым жайылымдардың үлесі (жемшөптік егіс алаңы)</t>
  </si>
  <si>
    <t>Орындалды. жемшөптік егіс алаңы 1164 га қолданды, бұл 23,3% құрайды . (1164га*100%/4985га= 23,3%).</t>
  </si>
  <si>
    <t>18 мақсат. Ауыл тұрғындарының тіршілігін қамтамасыз ету жағдайларын жақсарту</t>
  </si>
  <si>
    <t>Ауылдық елді мекендерге әлеуметтік және мал дәрігерлері сала мамандарын   қатыстыру</t>
  </si>
  <si>
    <t xml:space="preserve">ЭжБЖБ, қала және ауыл әкімдері
</t>
  </si>
  <si>
    <t>Орындалды.  2017 жылы Красный Яр а.  57 әлеуметтік сала мамандарын келді</t>
  </si>
  <si>
    <t>«Аумақтарды дамыту» Бағдарламасы бойынша «Жергілікті өзін-өзі басқаруды дамыту» аясында жобаларды жүзеге асыру</t>
  </si>
  <si>
    <t>Красный Яр а/о әкімі</t>
  </si>
  <si>
    <t>Орындалды. Красный Яр а.   Шакеев көшесінің жолдарын ағымды жөндеужалпы ұзындығы 4500 кв.м. жасалды</t>
  </si>
  <si>
    <t>Ауылдық  және шекара аймақтарындағы тұрғындар санының өсуі, соның ішінде  тірек ауылды елді мекендер және шекара аймақтарында</t>
  </si>
  <si>
    <t>Орындалды  2017 жылдың статистикалық деректер қалыптастырылмаған</t>
  </si>
  <si>
    <t xml:space="preserve">Әлеуметтік және мал дәрігерлері сала мамандарына сатып алу және тұрғын үй салуына бюджеттік кредиттер  беру </t>
  </si>
  <si>
    <t>ЭжБЖБ, Красный Яр а/о әкімі</t>
  </si>
  <si>
    <t>453.006.013</t>
  </si>
  <si>
    <t>Орындалды.  2017 жылы Красный яр а.  жұмыс істеу және тұру үшін келген  16 білім саласынын  маманы тұрғын үй сатып алуға бюджеттік кредит алды.</t>
  </si>
  <si>
    <t xml:space="preserve">Әлеуметтік және мал дәрігерлері сала мамандарына көтерме жәрдемақы ұсыну  </t>
  </si>
  <si>
    <t>453.099.000</t>
  </si>
  <si>
    <t>Орындалды. 2017 жылы Красный яр а.  жұмыс істеу және тұру үшін келген  57 білім саласынын  маманы көтерме жәрдемақы алды.</t>
  </si>
  <si>
    <t>123.040.015</t>
  </si>
  <si>
    <t>Орындалды.   Красный Яр а.   Шакеев көшесінің жолдарын ағымды жөндеужалпы ұзындығы 4500 кв.м.  Жалпы сомасы 9,706 млн.теңгеге жасалды</t>
  </si>
  <si>
    <t>5 БАҒЫТ: Мемлекеттік жергілікті басқару және өзін-өзі басқару жүйесі</t>
  </si>
  <si>
    <t>19 мақсат. Мемлекеттік қызмет көрсету процесстерін оңтайландыру, олардың ашықтылығы мен қол жетімділігін қамтамасыз ету</t>
  </si>
  <si>
    <t xml:space="preserve">ХҚК  немесе электрондық үкімет порталы арқылы көрсетілуі мүмкін мемлекеттік қызмет бойынша қағаз түрінде көрсетілген мемлекеттік қызметтер үлесі </t>
  </si>
  <si>
    <t>Әкім аппараты, қаланың мемлекеттік мекемелері</t>
  </si>
  <si>
    <t xml:space="preserve">Орындалды.  2017 жылы қала әкімшілігімен  ХҚК  немесе электрондық үкімет порталы арқылы көрсетілуі мүмкін мемлекеттік қызмет бойынша қағаз түрінде көрсетілген мемлекеттік қызметтер үлесі  8,3% құрады.
8,3 = 1783/21507 (1783 –  қызмет саны, қағаз түрінде көрсетілген, 21507 – барлық көрсетілген мемлекеттік қызметтер).
</t>
  </si>
  <si>
    <t>Мемлекеттік қызмет көрсту мерзімін бұзу сандарын азайту</t>
  </si>
  <si>
    <t>100 мың көрсетілген мемлекеттік қызметке мерзімі 1 бұзудан кем емес</t>
  </si>
  <si>
    <t xml:space="preserve">Орындалды   
2017 жылы қала әкімшілігімен мемлекеттік қызмет көрсту бойынша  мерзімі бұзылған жоқ
</t>
  </si>
  <si>
    <t>Мемлекеттік қызмет көрсету сапасына келіп түскен  шағымдары санының азаюы</t>
  </si>
  <si>
    <t xml:space="preserve">Орындалды
2017 жылы қала әкімшілігіне мемлекеттік қызмет көрсету сапасына  шағымдар   түспеді
</t>
  </si>
  <si>
    <t>Мемлекеттік Корпорация арқылы  көрсетілетін мемлекеттік қызметтер түрлерінің деңгейі</t>
  </si>
  <si>
    <t>Әкім аппараты</t>
  </si>
  <si>
    <t>Орындалды.  2017 жылдың 12 айында қала әкімшілігімен мемлекеттік Корпорация арқылы  көрсетілетін мемлекеттік қызметтер түрлерінің деңгейі 87,1%  құрады. Есептеу:  = 16935/19441 (16935 –  мемлекеттік Корпорация арқылы  көрсетілген қызмет саны, 19441– барлық мемлекеттік қызмет саны).</t>
  </si>
  <si>
    <t xml:space="preserve">                                                                                                                                                                                                                                                                                                                                                                                                                                                                                                                                                                                    Электрондық үкімет порталы арқылы көрсетілетін мемлекеттік қызметті пайдаланушылардың үлесін арттыру </t>
  </si>
  <si>
    <t xml:space="preserve">Орындалды..2017 жылдың 12 айында қала әкімшілігімен электрондық үкімет порталы арқылы көрсетілетін мемлекеттік қызметердің үлесі 27,5%  құрады. Есептеу:  = 4827/17582 (4827 –  лектрондық үкімет порталы арқылы көрсетілетін мемлекеттік қызметердің саны, 17582 –барлық  көрсетілетін мемлекеттік қызметердің саны).
</t>
  </si>
  <si>
    <t>Мемлекеттік қызметшілердің ауысушылығы  (мемлекеттік қызмет жүйесін кетуі)</t>
  </si>
  <si>
    <t xml:space="preserve"> 2017 жыл бойынша мемлекеттік қызметшілердің ауысушылығы 3,5%= 6/174*100 (6-мемлекеттік қызметшілердің кетуі, 174-жалпы мемлекеттік қызметшілер)</t>
  </si>
  <si>
    <t xml:space="preserve">20 мақсат. Қала  бюджетінің өз шығынын өзі өтеуіне қол жеткізу </t>
  </si>
  <si>
    <t xml:space="preserve">Өз табыстарымен бюджет шығындарын қамтамасыз етілуі </t>
  </si>
  <si>
    <t>Көкшетау қаласы бойынша мемлекеттік кірістер басқармасы</t>
  </si>
  <si>
    <t>Орындалды. Көкшетау қаласының бюджетінің кірістер көлемі  18584,9 млн.теңге жоспарында,  19337,9 млн. теңге құрады (104,0%). Асыра орындау 746,9 млн.теңге құрады. Қалалық бюджеттін шығымы  99,5% игерілді.</t>
  </si>
  <si>
    <t xml:space="preserve">Салықтық және салықтық емес түсімдер өсуінің қарқыны </t>
  </si>
  <si>
    <t>Орындалды жоқ.  Салықтық және салықтық емес түсімдер өсуінің қарқыны 117,1% құрады.</t>
  </si>
  <si>
    <t>салықтық</t>
  </si>
  <si>
    <t xml:space="preserve">Орындалды. Түсімдер өсуінің қарқыны 116,5% құрады.  2016 жыл бойынша салықтық түсімдердің орындалуы -15748,1 млн.теңге,   2017 жыл - 18349,7 млн.теңге. </t>
  </si>
  <si>
    <t>Салықтық емес</t>
  </si>
  <si>
    <t>Орындалды.  Түсімдер өсуінің қарқыны 71,9% құрады.  2016 жыл  - 99,0 млн.теңге.  2017 жыл - 71,9 млн.теңге.</t>
  </si>
  <si>
    <t xml:space="preserve">Қалалық бюджеттің өз кірістер деңгейінің өсуі </t>
  </si>
  <si>
    <t>Орындалды жоқ. 2017 жылы қалалық бюджеттің өз кірістер деңгейінің өсуі 110,7% құрады.</t>
  </si>
  <si>
    <t>2.       Ведомствоаралық өзара әрекеттесудің талдауы</t>
  </si>
  <si>
    <t>Нысаналы индикатордың/нәтиже көрсеткішінің атауы</t>
  </si>
  <si>
    <t>Бірлесе орындаушы</t>
  </si>
  <si>
    <t>Өзара әрекеттесудің талдауы</t>
  </si>
  <si>
    <t>"Құрлыс бөлемі" ММ</t>
  </si>
  <si>
    <t>2017 ж."Мирас" мемлекеттік  балабақшасы 240 орындық  пайдалануға берілген</t>
  </si>
  <si>
    <t xml:space="preserve"> «Көкшетау қаласы әкімдігінің халықты жұмыспен қамту орталығы" КММ</t>
  </si>
  <si>
    <t>Бөлім өзара белсенді қағидаттарында , кәсіподақ ұйымдарымен,"Білім бөлімі"ММ-мен, ЖОО-мен және басқа жұмыс жүргізілуде.</t>
  </si>
  <si>
    <t xml:space="preserve">2017 жылда  32,8 мың шаршы метр жалдамалы тұрғын үй енгізілді :  солт. ш / а Васильковский  30 пәтерлі  үш тұрғын үйлер , жалпы көлемі 7822 м2,   45 пәтерлі  бес тұрғын үйлер  екі тұрғын құрылыстарымен (поз. 14,15,16,17,29), жалпы ауданы 20 000 м2,  45 пәтерлі  екі тұрғын үйлер екі тұрғын құрылыстарымен (поз. 6,7), жалпы ауданы 4968 м2 
</t>
  </si>
  <si>
    <t xml:space="preserve">              3.       Сыртқы әсерді талдау</t>
  </si>
  <si>
    <t>Сыртқы әсер факторлары және олардың нысаналы индикаторға/нәтиже көрсеткіштеріне қол жеткізуге әсері</t>
  </si>
  <si>
    <t>Қолданған шаралар</t>
  </si>
  <si>
    <t xml:space="preserve">1. Жұмыссыздықтың өсуі.  Қайта құрылымдау, банкроттық және кәсіпорын жұмысын тоқтата тұру салдарынан   жұмыс күшінің босатылуы  </t>
  </si>
  <si>
    <t>Жұмыс орындарын сақтау және жұмыспен қамтуға жәрдемдесу бойынша шаралар.</t>
  </si>
  <si>
    <t xml:space="preserve">2.  Төмен белгіленген ең төменгі күнкөріс деңгейіндегі тұрғындар үлесін арттыру. </t>
  </si>
  <si>
    <t>Ең төменгі әлеуметтік стандарттарды кезең-кезеңмен арттыру</t>
  </si>
  <si>
    <t>3. Әлеуметтік кернеулігінің  туындауы.</t>
  </si>
  <si>
    <t>Атаулы әлеуметтік көмекті арттыру</t>
  </si>
  <si>
    <t>4. Арнаулы әлеуметтік қызметтерге қол жеткілмеуі.</t>
  </si>
  <si>
    <t xml:space="preserve"> Халықты арнаулы әлеуметтік қызметтермен  100% қамту.</t>
  </si>
  <si>
    <t>1. Ведомстволық бағыныстағы ұйымдардың тиімсіз жұмысы. Ведомстволық бағыныстағы ұйымдардан кадрлардың кетуі.</t>
  </si>
  <si>
    <t>Ведомстволық бағыныстағы мекемелер қызметіне талдау жүргізіп, жұмысты жақсарту бойынша нақты ұсыныстар  беру . Мәдениет қызметкерлерінің қызметін ынталандыру.</t>
  </si>
  <si>
    <t>Құрылысының қымбаттауы, қазақстанда шығарылған құрылыс материалдарымен жеткіліксіз қамтамасыз ету</t>
  </si>
  <si>
    <t xml:space="preserve"> Жобаларды әзірлеу кезінде құнын төмендету үшін сметаға  қазақстанда шығарылған материалдар қаланады</t>
  </si>
  <si>
    <t>Инженерлік және жұмысшы персонал  білікті мамандармен жеткіліксіз қамтамасыз ету</t>
  </si>
  <si>
    <t xml:space="preserve"> Мердігер таңдау кезінде еңбек ресурстары басқа әлеуетті өнім берушілерге қарағанда біліктілігі ескеріледі </t>
  </si>
  <si>
    <t xml:space="preserve">    4.      Қаржылық қаражаттарды игеру  </t>
  </si>
  <si>
    <t xml:space="preserve">Қаржыландыру көзі
1
</t>
  </si>
  <si>
    <t>Жоспар, млн.теңге</t>
  </si>
  <si>
    <t>Нақты, млн.теңге</t>
  </si>
  <si>
    <t>Пайдаланбау себептері</t>
  </si>
  <si>
    <t>Республикалық бюджет</t>
  </si>
  <si>
    <t>Республикалық бюджет игерілмегені  3229,882 млн. Теңге құрады немесе 96,4%. Игерілмеген көлемі  құрылыс бөлімінің бағдарламалары бойынша .</t>
  </si>
  <si>
    <t>Жергілікті бюджет</t>
  </si>
  <si>
    <r>
      <t>Жергілікті бюджетте қарастырылған</t>
    </r>
    <r>
      <rPr>
        <b/>
        <i/>
        <sz val="10"/>
        <color theme="1"/>
        <rFont val="Times New Roman"/>
        <family val="1"/>
        <charset val="204"/>
      </rPr>
      <t xml:space="preserve">  6088,791    млн.  теңге,  99,9 % игерілді. </t>
    </r>
  </si>
  <si>
    <t>Басқа көздер</t>
  </si>
  <si>
    <t xml:space="preserve">Қаражатын басқа көздері бойынша қарастырылған– 404,000  млн. теңге, 100,3% игерілді. </t>
  </si>
  <si>
    <t>Барлығы</t>
  </si>
  <si>
    <t xml:space="preserve">Барлығы жоспар бойынша қарастырылған– 9722,673 млн. теңге, 98,8% игерілді. </t>
  </si>
  <si>
    <t xml:space="preserve">              5.      Талдамалық жазба</t>
  </si>
  <si>
    <r>
      <rPr>
        <b/>
        <sz val="11"/>
        <rFont val="Times New Roman"/>
        <family val="1"/>
        <charset val="204"/>
      </rPr>
      <t xml:space="preserve">2. Белгіленген мерзімде орындалған және орындалмаған іс-шаралар тізбесі, есепті кезенде жоспарланған іс-шаралар саны.   </t>
    </r>
    <r>
      <rPr>
        <sz val="11"/>
        <rFont val="Times New Roman"/>
        <family val="1"/>
        <charset val="204"/>
      </rPr>
      <t xml:space="preserve">
         2017 жылға Бағдарламаны іске асыру жөніндегі іс-шаралар жоспарында  120 іс-шара жалпы сомасы 9722,673 млн.теңгеге  іске асыруға қарастырылған, сонын ішінде:
</t>
    </r>
    <r>
      <rPr>
        <b/>
        <i/>
        <sz val="11"/>
        <rFont val="Times New Roman"/>
        <family val="1"/>
        <charset val="204"/>
      </rPr>
      <t>1 Бағыт  «Экономикалық даму»</t>
    </r>
    <r>
      <rPr>
        <sz val="11"/>
        <rFont val="Times New Roman"/>
        <family val="1"/>
        <charset val="204"/>
      </rPr>
      <t xml:space="preserve"> 9 іс-шара жалпы сомасы  414,0 млн. теңгеге  іске асыруға қарастырылған;
</t>
    </r>
    <r>
      <rPr>
        <b/>
        <i/>
        <sz val="11"/>
        <rFont val="Times New Roman"/>
        <family val="1"/>
        <charset val="204"/>
      </rPr>
      <t xml:space="preserve">2 Бағыт   «Әлеуметтік сала» </t>
    </r>
    <r>
      <rPr>
        <sz val="11"/>
        <rFont val="Times New Roman"/>
        <family val="1"/>
        <charset val="204"/>
      </rPr>
      <t xml:space="preserve">19 іс-шара жалпы сомасы  51,201 млн.теңгеге  іске асыруға қарастырылған;
</t>
    </r>
    <r>
      <rPr>
        <b/>
        <i/>
        <sz val="11"/>
        <rFont val="Times New Roman"/>
        <family val="1"/>
        <charset val="204"/>
      </rPr>
      <t>3 Бағыт «Инфрақұрылымдық кешен»</t>
    </r>
    <r>
      <rPr>
        <sz val="11"/>
        <rFont val="Times New Roman"/>
        <family val="1"/>
        <charset val="204"/>
      </rPr>
      <t xml:space="preserve"> 85  іс-шара жалпы сомасы 6264,692 млн .теңгеге  іске асыруға қарастырылған;
</t>
    </r>
    <r>
      <rPr>
        <b/>
        <i/>
        <sz val="11"/>
        <rFont val="Times New Roman"/>
        <family val="1"/>
        <charset val="204"/>
      </rPr>
      <t>4 Бағыт«Аумақтық (кеңістіктік) дамыту, экология»</t>
    </r>
    <r>
      <rPr>
        <sz val="11"/>
        <rFont val="Times New Roman"/>
        <family val="1"/>
        <charset val="204"/>
      </rPr>
      <t xml:space="preserve"> 3  іс-шара жалпы сомасы  73,661 млн. теңгеге  іске асыруға қарастырылған;
</t>
    </r>
    <r>
      <rPr>
        <b/>
        <i/>
        <sz val="11"/>
        <rFont val="Times New Roman"/>
        <family val="1"/>
        <charset val="204"/>
      </rPr>
      <t>5  Бағыт «Жергілікті мемлекеттік басқару және өзін-өзі басқару жүйесі»</t>
    </r>
    <r>
      <rPr>
        <sz val="11"/>
        <rFont val="Times New Roman"/>
        <family val="1"/>
        <charset val="204"/>
      </rPr>
      <t xml:space="preserve"> 3  іс-шара жалпы сомасы  
 2017 жылдың қортындысы бойынша:
орындалған іс-шаралардын саны –82 (68,3%)  
орындалу барысындағы іс-шаралардын саны  - 25 (20,8%)
орындалмаған іс-шаралардын саны –13  (10,8%) .
2017 жылы Бағдарламаны жүзге асыру үшін барлық көздері есебінен  9722,673 млн. теңге игеруге жоспарланған, факт  9603,198  млн. теңге игерілді немесе 98,8% ,сонын ішінде:
-Республикалық бюджет есебінен қарастырылған –2 229,882 млн. теңге,  3114,619 млн. теңге игерілді немесе 96,4%;
- Жергілікті бюджет есебінен қарастырылған –6 088,791 млн. теңге,  6 083,529 млн. теңге игерілді немесе 99,9%;
- өз қаражаты арқылы және басқада қаражат есебінен қарастырылған  – 404,000 млн. теңге, 405,050 млн. теңге игерілді немесе 100,3%.
              </t>
    </r>
  </si>
  <si>
    <t xml:space="preserve">1.Көкшетау қаласының  сөйлеу мүмкіндіктері шектеулі балаларға арналған 280 орынға бала бақшаға инженерлік желілердің құрылысы (жоспар 4,525 млн. теңге, факт -4,525  млн. теңге). Себебі орындалмағаны:  міндеттемелерді жобалаушылар уақтты орындалмаған жоқ.
2. Ақмола облысы Көкшетау қаласындағы № 1 ОМ 500 орынды жапсаржайдың  құрылысына ведомстводан тыс сараптамадан өткізумен  ЖСҚ әзірлеу (байластыру) (жоспар 8,662 млн. теңге, факт -7,840  млн. теңге). Себебі орындалмағаны: сараптама қорытындысы алынғаны жоқ.
3.Ақмола облысы Көкшетау қаласындағы № 13 ОМ 420 орынды жапсаржайдың  құрылысына ведомстводан тыс сараптамадан өткізумен ЖСҚ әзірлеу (байластыру) (жоспар -8,653 млн.теңге, факт -7,885 млн. теңге). Себебі орындалмағаны: сараптама қорытындысы алынғаны жоқ.
4. Көкшетау қаласында  көп пәтерлі алты  тұрғын үйдің құрылысы (байлау) ведомстводан тыс сараптамадан өткізумен  ЖСҚ әзірлеу (жоспар – 32,040 млн.теңге, факт -29,482 ). Себебі орындалмағаны: сараптама қорытындысы алынғаны жоқ.
5. Көкшетау қаласындағы  сөйлеу мүмкіндіктері шектеулі балаларға арналған 280 орынға бала бақшаға инженерлік желілердің құрылысына ведомстводан тыс сараптамадан өткізумен ЖСҚ әзірлеу (жоспар-3,747 млн. теңге, факт-3,491 млн. теңге). Себебі орындалмағаны: сараптама қорытындысы алынғаны жоқ.
6. Көкшетау қаласындағы   280 орынға бала бақшаға инженерлік желілердің құрылысына ведомстводан тыс сараптамадан өткізумен ЖСҚ әзірлеу (жоспар-2,865 млн. теңге, факт-2,596 млн. теңге). Себебі орындалмағаны: қайта жаңарту сорғы араластыру станциясы жобасы әзірлеуде.                                                                                                                                                                                                                                                                                                                             7. Ақмола облысы Көкшетау қаласының тұрғын үйлерге (поз.1,2,3) сыртқы инженерлік желілер құрылысы және абаттандыру  (жоспар 9,540 млн. теңге, факт -9 540  млн. теңге). Себебі орындалмағаны: сараптама қорытындысы алынғаны жоқ.                                                                                                                                                                                                                                                                                                                                                                                         8.  Ақмола облысы Көкшетау қаласы Көктем шағын ауданынның солтүстігіне қарай  (ауданы 38,6 га жер участігінде) магистральдік инженерлік желілердің құрылысына ЖСҚ түзету. Қайта жаңарту НПС-2 (жоспар 3,022 млн. теңге, факт - 2,972  млн. теңге). Себебі орындалмағаны: сараптама қорытындысы алынғаны жоқ.                                                                                                                                                                                                                                                                                                             9.Ақмола облысы Көкшетау қаласы Көктем шағын ауданынның солтүстігіне қарай  (ауданы 38,6 га жер участігінде) магистральдік инженерлік желілердің құрылысына ЖСҚ түзету.  (сумен жабдықтау желісі)  кешенді ведомстводан сараптама жүргізуме (жоспар 0,227 млн. теңге, факт 0,000  млн. теңге). Себебі орындалмағаны: сараптама қорытындысы алынғаны жоқ.                                                                                                                                                                                                                                          10.Ақмола облысы Көкшетау қаласы Көктем шағын ауданынның солтүстігіне қарай  (ауданы 38,6 га жер участігінде) магистральдік инженерлік желілердің құрылысына ЖСҚ түзету.(канализация желісі)  кешенді ведомстводан сараптама жүргізумен (жоспар 0,227  млн. теңге, факт - 0,000  млн. теңге). Себебі орындалмағаны: сараптама қорытындысы алынғаны жоқ.            
</t>
  </si>
  <si>
    <t xml:space="preserve">11.Көкшетау қаласындағы Станиционный ауылының 514 га жер учаскі ауданында электромен жабдықтау және сумен жабдықтау  инженерлік желілер құрылысына мемлекеттік сараптама өткізумен ЖСҚ түзету(жоспар 10,964  млн. теңге, факт - 10,792   млн. теңге).  Себебі орындалмағаны: сараптама қорытындысы алынғаны жоқ.                                                                                                                                                                                                                                                                                     12. "Көкшетау қаласынын қайта жаңарту және кеңейту, су құбыры тазарту құрылыстарын" ЖСҚ түзету.Корректировка ПСД "Реконструкция и расширение водопроводных очистных сооружений города Кокшетау" (жоспар 0,001 млн. теңге, факт -0,000  млн. теңге). Себебі орындалмағаны:  мемлекеттік сатып алу рәсімдері аяқталған жоқ                                                                                                                                                                                                                                                                                                                                                                                                           13.Көкшетау қаласындағы  Габдуллин көшесіндегі Қылшақты өзені арқылы көпірінің қайта құрылысы (жоспар 0,849 млн. теңге, факт 0,000 млн. теңге.) Себебі орындалмағаны: сатып алу күшін жою, мемлекеттік қаржылық бақылау органын сәйкес,   №2012065-ОК1,№2013467-ОК1 хаттамалар.                                          Тұтастай алғанда, Бағдарлама мониторингінің есепті кезеңде, негізінен жоспарланған нысаналы индикаторлар және іс-шаралар орындалды көрсетеді.
 Қорытындылар мен ұсыныстар.2017 жылдың қорытындысы бойынша   жоспарлар 104 нысаналы индикатор (81,9%) және 82 іс-шара (93,8%) қол жеткізді. 2 нысаналы индикатор (1,6%)  және 25 іс-шара (20,8%) орындалуда                                                                                 
                                                                                                                                                                                           </t>
  </si>
  <si>
    <r>
      <t xml:space="preserve">№16-0 2015ж. 21.07. «Жергілікті атқарушы органдар үшін көрсеткіштердің Бірыңғай тізбеге » сәйкес қосылған нысаналы индикаторлар және нәтиже көрсеткіштері. </t>
    </r>
    <r>
      <rPr>
        <b/>
        <sz val="11"/>
        <rFont val="Times New Roman"/>
        <family val="1"/>
        <charset val="204"/>
      </rPr>
      <t xml:space="preserve">                                                                                                                                                                                                                                                                                                                 Нысаналы индикаторлар:  </t>
    </r>
    <r>
      <rPr>
        <sz val="11"/>
        <rFont val="Times New Roman"/>
        <family val="1"/>
        <charset val="204"/>
      </rPr>
      <t xml:space="preserve">                                                                                                                                                                                                                                                                        </t>
    </r>
    <r>
      <rPr>
        <i/>
        <sz val="11"/>
        <rFont val="Times New Roman"/>
        <family val="1"/>
        <charset val="204"/>
      </rPr>
      <t xml:space="preserve">1.Өндірілген электро энергиясын жаңартылатын энергия көздері көлемі ; 
2-4.Мемлекеттік мекемелермен кәсіпорындармен тауарларды, жұмыстар мен қызметтерді,сатып алудағы жергілікті мазмұн үлесін ұлғайтуы (жоспар-0)    мемлекеттік мекемелер мен ұйымдардың тауарлардысатып алудағы жергіліті мазмұн үлесін ұлғайтуы  (жоспар -0)мемлекеттік мекемелердің  кәсіпорындармен тауарларды сатып алудағы, жергілікті мазмұн үлесін ұлғайтуы (жоспар-0)        </t>
    </r>
    <r>
      <rPr>
        <b/>
        <sz val="11"/>
        <rFont val="Times New Roman"/>
        <family val="1"/>
        <charset val="204"/>
      </rPr>
      <t xml:space="preserve">
</t>
    </r>
    <r>
      <rPr>
        <i/>
        <sz val="11"/>
        <rFont val="Times New Roman"/>
        <family val="1"/>
        <charset val="204"/>
      </rPr>
      <t>5.Пайдалануға берілген жаңа мектептердің орнына үш ауысымды және апатты саны                                                                                                                                                                  6.Құрамындағы білікті мамандардың  тартылатын шетелдік жұмыс күшінің үлесі;                                                                                                                                                                            7.Төмен халықтың  ең төменгі күнкөріс деңгейінің үлесі;                                                                                                                                                                                                                                    8.Салу және реконструкциялау қалалық автомобиль жолдарын                                                                                                                                                                                                          9.Жолаушылар көлігімен қамтылмаған елді мекендердің үлесі;                                                                                                                                                                                                               10.Өнеркәсіп өнімдерінің нақты көлем индексі (қызмет) орман шаруашылығы, өткен жылға қарағанда%;                                                                                                                                            11.Қайта өңдеу  қатты тұрмыстық қалдықтардың жалпы көлемінен қатты тұрмыстық қалдықтарды үлесі;                                                                                                                                     12. Ауыл шаруашылығы айналымына тартылған ауыл шаруашылығы мақсатындағы жердің үлесін арттыру.</t>
    </r>
  </si>
  <si>
    <r>
      <t xml:space="preserve">           </t>
    </r>
    <r>
      <rPr>
        <sz val="11"/>
        <rFont val="Times New Roman"/>
        <family val="1"/>
        <charset val="204"/>
      </rPr>
      <t xml:space="preserve"> 2016-2020 жылдарға арналған Көкшетау қаласының даму бағдарламасы   (бұдан әрі - Бағдарлама) №С-46/3 2016ж. 10.02. Көкшетау қалалық маслихатының шешімімен бекітілген.  №С-7/10 2016ж. 23.12., №С17-4 2017ж. 14.12. өзгерістер мен толықтырулар енгізілген.                                                                                                                                                                                                                                                                                                                                                                                                                                                                                                                                                                                                                                                                                                                                              Бағдарламада 20 мақсат, 127 нысаналы индикатор. 
2017 жылдың қортындысы бойынша 104 нысаналы индикатор (81,9%) қол жеткізілді ,2 (1,6%) орындалуда, 9 (7,1%) орындалған жоқ. 
         Сонын ішінде Бағдарлама бағытары бойынша.                                                                                                                                                                                                                                                </t>
    </r>
    <r>
      <rPr>
        <b/>
        <i/>
        <sz val="11"/>
        <rFont val="Times New Roman"/>
        <family val="1"/>
        <charset val="204"/>
      </rPr>
      <t>1 Бағыт</t>
    </r>
    <r>
      <rPr>
        <sz val="11"/>
        <rFont val="Times New Roman"/>
        <family val="1"/>
        <charset val="204"/>
      </rPr>
      <t xml:space="preserve">. «Экономикалық даму» Бағдарламада 4  мақсат, 39 нысаналы индикатор. Есепті кезеңде 1 бағыт бойынша  39 нысаналы индикатордан 31 (79,5%), 4 орындалған жоқ (10,2%)
</t>
    </r>
    <r>
      <rPr>
        <b/>
        <i/>
        <sz val="11"/>
        <rFont val="Times New Roman"/>
        <family val="1"/>
        <charset val="204"/>
      </rPr>
      <t xml:space="preserve">2 Бағыт </t>
    </r>
    <r>
      <rPr>
        <sz val="11"/>
        <rFont val="Times New Roman"/>
        <family val="1"/>
        <charset val="204"/>
      </rPr>
      <t xml:space="preserve">  «Әлеуметтік сала» Бағдарламада 8 мақсат, 51 нысаналы индикатор. Есепті кезеңде 2 бағыт бойынша  51 нысаналы индикатордан 43 (84,3%) қол жеткізілді, орындалуда1 (2%) нәтиже көрсеткіші , 4(7,8%) орындалмаған.
</t>
    </r>
    <r>
      <rPr>
        <b/>
        <sz val="11"/>
        <rFont val="Times New Roman"/>
        <family val="1"/>
        <charset val="204"/>
      </rPr>
      <t>3</t>
    </r>
    <r>
      <rPr>
        <b/>
        <i/>
        <sz val="11"/>
        <rFont val="Times New Roman"/>
        <family val="1"/>
        <charset val="204"/>
      </rPr>
      <t xml:space="preserve"> Бағыт</t>
    </r>
    <r>
      <rPr>
        <sz val="11"/>
        <rFont val="Times New Roman"/>
        <family val="1"/>
        <charset val="204"/>
      </rPr>
      <t xml:space="preserve"> «Инфрақұрылымдық кешен» Бағдарламада  4 мақсат, 20 нысаналы индикатор. Есепті кезеңде 3 бағыт бойынша 20 нысаналы индикатордан 18 (90%) қол жеткізілді.
</t>
    </r>
    <r>
      <rPr>
        <b/>
        <i/>
        <sz val="11"/>
        <rFont val="Times New Roman"/>
        <family val="1"/>
        <charset val="204"/>
      </rPr>
      <t xml:space="preserve">4 Бағыт </t>
    </r>
    <r>
      <rPr>
        <sz val="11"/>
        <rFont val="Times New Roman"/>
        <family val="1"/>
        <charset val="204"/>
      </rPr>
      <t xml:space="preserve">«Аумақтық (кеңістіктік) дамыту, экология» Бағдарламада 2 мақсат, 12 нысаналы индикатор. Есепті кезеңде 4 бағыт бойынша 12 нысаналы индикатордан 8 (66,7%) қол жеткізілді, орындалу  1 (28,6%) нәтиже көрсеткіші.
</t>
    </r>
    <r>
      <rPr>
        <b/>
        <sz val="11"/>
        <rFont val="Times New Roman"/>
        <family val="1"/>
        <charset val="204"/>
      </rPr>
      <t xml:space="preserve">5 </t>
    </r>
    <r>
      <rPr>
        <b/>
        <i/>
        <sz val="11"/>
        <rFont val="Times New Roman"/>
        <family val="1"/>
        <charset val="204"/>
      </rPr>
      <t xml:space="preserve"> Бағыт </t>
    </r>
    <r>
      <rPr>
        <sz val="11"/>
        <rFont val="Times New Roman"/>
        <family val="1"/>
        <charset val="204"/>
      </rPr>
      <t xml:space="preserve">«Жергілікті мемлекеттік басқару және өзін-өзі басқару жүйесі» Бағдарламада 2 мақсат, 5 нысаналы индикатор. Есепті кезеңде 5 бағыт бойынша 5 нысаналы индикатордан 5(80%), 1(20%) орындалған жоқ.                      
</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</si>
</sst>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numFmt numFmtId="165" formatCode="0.0"/>
    <numFmt numFmtId="166" formatCode="#,##0.000"/>
    <numFmt numFmtId="167" formatCode="#,##0.0000"/>
  </numFmts>
  <fonts count="31">
    <font>
      <sz val="11"/>
      <color theme="1"/>
      <name val="Calibri"/>
      <family val="2"/>
      <scheme val="minor"/>
    </font>
    <font>
      <sz val="12"/>
      <color theme="1"/>
      <name val="Times New Roman"/>
      <family val="1"/>
      <charset val="204"/>
    </font>
    <font>
      <b/>
      <sz val="10"/>
      <color theme="1"/>
      <name val="Times New Roman"/>
      <family val="1"/>
      <charset val="204"/>
    </font>
    <font>
      <b/>
      <sz val="9"/>
      <color theme="1"/>
      <name val="Times New Roman"/>
      <family val="1"/>
      <charset val="204"/>
    </font>
    <font>
      <sz val="9"/>
      <color theme="1"/>
      <name val="Times New Roman"/>
      <family val="1"/>
      <charset val="204"/>
    </font>
    <font>
      <sz val="10"/>
      <color theme="1"/>
      <name val="Times New Roman"/>
      <family val="1"/>
      <charset val="204"/>
    </font>
    <font>
      <b/>
      <sz val="10"/>
      <name val="Times New Roman"/>
      <family val="1"/>
      <charset val="204"/>
    </font>
    <font>
      <sz val="10"/>
      <color rgb="FF000000"/>
      <name val="Times New Roman"/>
      <family val="1"/>
      <charset val="204"/>
    </font>
    <font>
      <sz val="10"/>
      <color indexed="8"/>
      <name val="Times New Roman"/>
      <family val="1"/>
      <charset val="204"/>
    </font>
    <font>
      <sz val="10"/>
      <name val="Times New Roman"/>
      <family val="1"/>
      <charset val="204"/>
    </font>
    <font>
      <b/>
      <sz val="10"/>
      <color rgb="FF000000"/>
      <name val="Times New Roman"/>
      <family val="1"/>
      <charset val="204"/>
    </font>
    <font>
      <b/>
      <sz val="8"/>
      <color theme="1"/>
      <name val="Times New Roman"/>
      <family val="1"/>
      <charset val="204"/>
    </font>
    <font>
      <i/>
      <sz val="10"/>
      <color theme="1"/>
      <name val="Times New Roman"/>
      <family val="1"/>
      <charset val="204"/>
    </font>
    <font>
      <b/>
      <sz val="9"/>
      <name val="Times New Roman"/>
      <family val="1"/>
      <charset val="204"/>
    </font>
    <font>
      <b/>
      <sz val="11"/>
      <color rgb="FF000000"/>
      <name val="Times New Roman"/>
      <family val="1"/>
      <charset val="204"/>
    </font>
    <font>
      <b/>
      <sz val="10"/>
      <color rgb="FF00000A"/>
      <name val="Times New Roman"/>
      <family val="1"/>
      <charset val="204"/>
    </font>
    <font>
      <sz val="10"/>
      <name val="Times New Roman KZ "/>
      <charset val="204"/>
    </font>
    <font>
      <sz val="10"/>
      <name val="Arial Cyr"/>
      <charset val="204"/>
    </font>
    <font>
      <sz val="10"/>
      <color rgb="FFFF0000"/>
      <name val="Times New Roman"/>
      <family val="1"/>
      <charset val="204"/>
    </font>
    <font>
      <b/>
      <sz val="11"/>
      <color theme="1"/>
      <name val="Calibri"/>
      <family val="2"/>
      <scheme val="minor"/>
    </font>
    <font>
      <sz val="9"/>
      <color theme="1"/>
      <name val="Calibri"/>
      <family val="2"/>
      <scheme val="minor"/>
    </font>
    <font>
      <sz val="9"/>
      <color indexed="8"/>
      <name val="Times New Roman"/>
      <family val="1"/>
      <charset val="204"/>
    </font>
    <font>
      <sz val="10"/>
      <color theme="1"/>
      <name val="Calibri"/>
      <family val="2"/>
      <scheme val="minor"/>
    </font>
    <font>
      <b/>
      <i/>
      <sz val="10"/>
      <color theme="1"/>
      <name val="Times New Roman"/>
      <family val="1"/>
      <charset val="204"/>
    </font>
    <font>
      <sz val="11"/>
      <name val="Calibri"/>
      <family val="2"/>
      <scheme val="minor"/>
    </font>
    <font>
      <sz val="11"/>
      <name val="Times New Roman"/>
      <family val="1"/>
      <charset val="204"/>
    </font>
    <font>
      <b/>
      <i/>
      <sz val="11"/>
      <name val="Times New Roman"/>
      <family val="1"/>
      <charset val="204"/>
    </font>
    <font>
      <b/>
      <sz val="11"/>
      <name val="Times New Roman"/>
      <family val="1"/>
      <charset val="204"/>
    </font>
    <font>
      <i/>
      <sz val="11"/>
      <name val="Times New Roman"/>
      <family val="1"/>
      <charset val="204"/>
    </font>
    <font>
      <sz val="12"/>
      <name val="Times New Roman"/>
      <family val="1"/>
      <charset val="204"/>
    </font>
    <font>
      <b/>
      <sz val="12"/>
      <color theme="1"/>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33">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8"/>
      </left>
      <right style="thin">
        <color indexed="8"/>
      </right>
      <top/>
      <bottom style="thin">
        <color indexed="8"/>
      </bottom>
      <diagonal/>
    </border>
    <border>
      <left style="thin">
        <color indexed="8"/>
      </left>
      <right/>
      <top style="thin">
        <color indexed="8"/>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right style="thin">
        <color indexed="64"/>
      </right>
      <top style="thin">
        <color indexed="8"/>
      </top>
      <bottom/>
      <diagonal/>
    </border>
    <border>
      <left style="thin">
        <color indexed="8"/>
      </left>
      <right/>
      <top/>
      <bottom style="thin">
        <color indexed="8"/>
      </bottom>
      <diagonal/>
    </border>
    <border>
      <left/>
      <right style="thin">
        <color indexed="64"/>
      </right>
      <top/>
      <bottom/>
      <diagonal/>
    </border>
  </borders>
  <cellStyleXfs count="2">
    <xf numFmtId="0" fontId="0" fillId="0" borderId="0"/>
    <xf numFmtId="0" fontId="17" fillId="0" borderId="0"/>
  </cellStyleXfs>
  <cellXfs count="415">
    <xf numFmtId="0" fontId="0" fillId="0" borderId="0" xfId="0"/>
    <xf numFmtId="0" fontId="0" fillId="2" borderId="0" xfId="0" applyFill="1"/>
    <xf numFmtId="0" fontId="0" fillId="2" borderId="0" xfId="0" applyFill="1" applyBorder="1"/>
    <xf numFmtId="4" fontId="2" fillId="2" borderId="10" xfId="0" applyNumberFormat="1"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14" xfId="0" applyFont="1" applyFill="1" applyBorder="1" applyAlignment="1">
      <alignment horizontal="center" vertical="top" wrapText="1"/>
    </xf>
    <xf numFmtId="0" fontId="2" fillId="2" borderId="14" xfId="0" applyFont="1" applyFill="1" applyBorder="1" applyAlignment="1">
      <alignment vertical="top" wrapText="1"/>
    </xf>
    <xf numFmtId="4" fontId="2" fillId="2" borderId="16" xfId="0" applyNumberFormat="1" applyFont="1" applyFill="1" applyBorder="1" applyAlignment="1">
      <alignment horizontal="center" vertical="top" wrapText="1"/>
    </xf>
    <xf numFmtId="4" fontId="2" fillId="2" borderId="14" xfId="0" applyNumberFormat="1" applyFont="1" applyFill="1" applyBorder="1" applyAlignment="1">
      <alignment horizontal="center" vertical="top" wrapText="1"/>
    </xf>
    <xf numFmtId="0" fontId="5" fillId="2" borderId="14" xfId="0" applyFont="1" applyFill="1" applyBorder="1" applyAlignment="1">
      <alignment vertical="top" wrapText="1"/>
    </xf>
    <xf numFmtId="0" fontId="6" fillId="2" borderId="14" xfId="0" applyFont="1" applyFill="1" applyBorder="1" applyAlignment="1">
      <alignment horizontal="center" vertical="top" wrapText="1"/>
    </xf>
    <xf numFmtId="0" fontId="5" fillId="2" borderId="14" xfId="0" applyFont="1" applyFill="1" applyBorder="1" applyAlignment="1">
      <alignment horizontal="center" vertical="top" wrapText="1"/>
    </xf>
    <xf numFmtId="0" fontId="2" fillId="2" borderId="14" xfId="0" applyFont="1" applyFill="1" applyBorder="1" applyAlignment="1">
      <alignment horizontal="justify" vertical="top" wrapText="1"/>
    </xf>
    <xf numFmtId="0" fontId="2" fillId="2" borderId="14" xfId="0" applyFont="1" applyFill="1" applyBorder="1" applyAlignment="1">
      <alignment horizontal="justify" vertical="center" wrapText="1"/>
    </xf>
    <xf numFmtId="0" fontId="2" fillId="2" borderId="13" xfId="0" applyFont="1" applyFill="1" applyBorder="1" applyAlignment="1">
      <alignment horizontal="justify" vertical="top" wrapText="1"/>
    </xf>
    <xf numFmtId="0" fontId="2" fillId="2" borderId="17" xfId="0" applyFont="1" applyFill="1" applyBorder="1" applyAlignment="1">
      <alignment horizontal="justify" vertical="top" wrapText="1"/>
    </xf>
    <xf numFmtId="0" fontId="2" fillId="2" borderId="13" xfId="0" applyFont="1" applyFill="1" applyBorder="1" applyAlignment="1">
      <alignment vertical="top" wrapText="1"/>
    </xf>
    <xf numFmtId="0" fontId="6" fillId="2" borderId="0" xfId="0" applyFont="1" applyFill="1" applyAlignment="1">
      <alignment horizontal="center" vertical="center" wrapText="1"/>
    </xf>
    <xf numFmtId="0" fontId="7" fillId="2" borderId="14" xfId="0" applyFont="1" applyFill="1" applyBorder="1" applyAlignment="1">
      <alignment horizontal="left" vertical="center" wrapText="1"/>
    </xf>
    <xf numFmtId="0" fontId="8" fillId="2" borderId="14" xfId="0" applyFont="1" applyFill="1" applyBorder="1" applyAlignment="1" applyProtection="1">
      <alignment horizontal="center" vertical="top" wrapText="1"/>
      <protection locked="0"/>
    </xf>
    <xf numFmtId="0" fontId="8" fillId="2" borderId="14" xfId="0" applyFont="1" applyFill="1" applyBorder="1" applyAlignment="1" applyProtection="1">
      <alignment horizontal="center" vertical="center" wrapText="1"/>
      <protection locked="0"/>
    </xf>
    <xf numFmtId="4" fontId="5" fillId="2" borderId="14" xfId="0" applyNumberFormat="1" applyFont="1" applyFill="1" applyBorder="1" applyAlignment="1">
      <alignment horizontal="center" vertical="top" wrapText="1"/>
    </xf>
    <xf numFmtId="4" fontId="9" fillId="2" borderId="13" xfId="0" applyNumberFormat="1" applyFont="1" applyFill="1" applyBorder="1" applyAlignment="1" applyProtection="1">
      <alignment horizontal="center" vertical="top" wrapText="1"/>
      <protection locked="0"/>
    </xf>
    <xf numFmtId="0" fontId="7" fillId="2" borderId="14" xfId="0" applyFont="1" applyFill="1" applyBorder="1" applyAlignment="1">
      <alignment horizontal="justify" vertical="top" wrapText="1"/>
    </xf>
    <xf numFmtId="0" fontId="7" fillId="2" borderId="0" xfId="0" applyFont="1" applyFill="1" applyBorder="1" applyAlignment="1">
      <alignment horizontal="left" vertical="top" wrapText="1"/>
    </xf>
    <xf numFmtId="0" fontId="10" fillId="2" borderId="14" xfId="0" applyFont="1" applyFill="1" applyBorder="1" applyAlignment="1">
      <alignment horizontal="center" vertical="top" wrapText="1"/>
    </xf>
    <xf numFmtId="0" fontId="10" fillId="2" borderId="15" xfId="0" applyFont="1" applyFill="1" applyBorder="1" applyAlignment="1">
      <alignment vertical="center" wrapText="1"/>
    </xf>
    <xf numFmtId="0" fontId="10" fillId="2" borderId="14" xfId="0" applyFont="1" applyFill="1" applyBorder="1" applyAlignment="1">
      <alignment horizontal="center" vertical="center" wrapText="1"/>
    </xf>
    <xf numFmtId="0" fontId="2" fillId="2" borderId="16" xfId="0" applyFont="1" applyFill="1" applyBorder="1" applyAlignment="1">
      <alignment horizontal="center" vertical="top" wrapText="1"/>
    </xf>
    <xf numFmtId="4" fontId="10" fillId="2" borderId="16" xfId="0" applyNumberFormat="1" applyFont="1" applyFill="1" applyBorder="1" applyAlignment="1">
      <alignment horizontal="center" vertical="top" wrapText="1"/>
    </xf>
    <xf numFmtId="4" fontId="10" fillId="2" borderId="14" xfId="0" applyNumberFormat="1" applyFont="1" applyFill="1" applyBorder="1" applyAlignment="1">
      <alignment horizontal="center" vertical="top" wrapText="1"/>
    </xf>
    <xf numFmtId="0" fontId="7" fillId="2" borderId="14" xfId="0" applyFont="1" applyFill="1" applyBorder="1" applyAlignment="1">
      <alignment horizontal="left" vertical="top" wrapText="1"/>
    </xf>
    <xf numFmtId="0" fontId="8" fillId="2" borderId="0" xfId="0" applyFont="1" applyFill="1" applyBorder="1" applyAlignment="1" applyProtection="1">
      <alignment horizontal="left" vertical="top" wrapText="1"/>
      <protection locked="0"/>
    </xf>
    <xf numFmtId="0" fontId="2" fillId="2" borderId="20" xfId="0" applyFont="1" applyFill="1" applyBorder="1" applyAlignment="1">
      <alignment horizontal="center" vertical="top" wrapText="1"/>
    </xf>
    <xf numFmtId="0" fontId="6" fillId="2" borderId="14" xfId="0" applyFont="1" applyFill="1" applyBorder="1" applyAlignment="1">
      <alignment vertical="center" wrapText="1"/>
    </xf>
    <xf numFmtId="0" fontId="2" fillId="2" borderId="21" xfId="0" applyFont="1" applyFill="1" applyBorder="1" applyAlignment="1">
      <alignment horizontal="center" vertical="top" wrapText="1"/>
    </xf>
    <xf numFmtId="0" fontId="5" fillId="2" borderId="14" xfId="0" applyFont="1" applyFill="1" applyBorder="1" applyAlignment="1">
      <alignment horizontal="justify" vertical="top" wrapText="1"/>
    </xf>
    <xf numFmtId="0" fontId="2" fillId="2" borderId="19" xfId="0" applyFont="1" applyFill="1" applyBorder="1" applyAlignment="1">
      <alignment horizontal="center" vertical="top" wrapText="1"/>
    </xf>
    <xf numFmtId="0" fontId="6" fillId="2" borderId="19" xfId="0" applyFont="1" applyFill="1" applyBorder="1" applyAlignment="1">
      <alignment horizontal="center" vertical="top" wrapText="1"/>
    </xf>
    <xf numFmtId="0" fontId="7" fillId="2" borderId="14" xfId="0" applyFont="1" applyFill="1" applyBorder="1" applyAlignment="1">
      <alignment vertical="top" wrapText="1"/>
    </xf>
    <xf numFmtId="0" fontId="6" fillId="2" borderId="14" xfId="0" applyFont="1" applyFill="1" applyBorder="1" applyAlignment="1">
      <alignment horizontal="justify" vertical="center" wrapText="1"/>
    </xf>
    <xf numFmtId="0" fontId="6" fillId="2" borderId="14" xfId="0" applyFont="1" applyFill="1" applyBorder="1" applyAlignment="1">
      <alignment horizontal="center" vertical="center" wrapText="1"/>
    </xf>
    <xf numFmtId="3" fontId="10" fillId="2" borderId="16" xfId="0" applyNumberFormat="1" applyFont="1" applyFill="1" applyBorder="1" applyAlignment="1">
      <alignment horizontal="center" vertical="top" wrapText="1"/>
    </xf>
    <xf numFmtId="3" fontId="10" fillId="2" borderId="14" xfId="0" applyNumberFormat="1" applyFont="1" applyFill="1" applyBorder="1" applyAlignment="1">
      <alignment horizontal="center" vertical="top" wrapText="1"/>
    </xf>
    <xf numFmtId="3" fontId="2" fillId="2" borderId="19" xfId="0" applyNumberFormat="1" applyFont="1" applyFill="1" applyBorder="1" applyAlignment="1">
      <alignment horizontal="center" vertical="top" wrapText="1"/>
    </xf>
    <xf numFmtId="0" fontId="9" fillId="2" borderId="15" xfId="0" applyFont="1" applyFill="1" applyBorder="1" applyAlignment="1">
      <alignment horizontal="justify" vertical="top" wrapText="1"/>
    </xf>
    <xf numFmtId="0" fontId="7" fillId="2" borderId="14" xfId="0" applyFont="1" applyFill="1" applyBorder="1" applyAlignment="1">
      <alignment horizontal="center" vertical="center" wrapText="1"/>
    </xf>
    <xf numFmtId="0" fontId="5" fillId="2" borderId="16" xfId="0" applyFont="1" applyFill="1" applyBorder="1" applyAlignment="1">
      <alignment horizontal="center" vertical="top" wrapText="1"/>
    </xf>
    <xf numFmtId="0" fontId="5" fillId="2" borderId="14" xfId="0" applyFont="1" applyFill="1" applyBorder="1" applyAlignment="1">
      <alignment horizontal="right" vertical="top" wrapText="1"/>
    </xf>
    <xf numFmtId="0" fontId="5" fillId="2" borderId="15" xfId="0" applyFont="1" applyFill="1" applyBorder="1" applyAlignment="1">
      <alignment horizontal="center" vertical="top" wrapText="1"/>
    </xf>
    <xf numFmtId="0" fontId="5" fillId="2" borderId="15" xfId="0" applyFont="1" applyFill="1" applyBorder="1" applyAlignment="1">
      <alignment horizontal="left" vertical="top" wrapText="1"/>
    </xf>
    <xf numFmtId="0" fontId="2" fillId="2" borderId="24" xfId="0" applyFont="1" applyFill="1" applyBorder="1" applyAlignment="1">
      <alignment horizontal="center" vertical="top" wrapText="1"/>
    </xf>
    <xf numFmtId="0" fontId="2" fillId="2" borderId="22" xfId="0" applyFont="1" applyFill="1" applyBorder="1" applyAlignment="1">
      <alignment horizontal="center" vertical="top" wrapText="1"/>
    </xf>
    <xf numFmtId="164" fontId="2" fillId="2" borderId="16" xfId="0" applyNumberFormat="1" applyFont="1" applyFill="1" applyBorder="1" applyAlignment="1">
      <alignment horizontal="center" vertical="top" wrapText="1"/>
    </xf>
    <xf numFmtId="164" fontId="2" fillId="2" borderId="14" xfId="0" applyNumberFormat="1" applyFont="1" applyFill="1" applyBorder="1" applyAlignment="1">
      <alignment horizontal="center" vertical="top" wrapText="1"/>
    </xf>
    <xf numFmtId="0" fontId="6" fillId="2" borderId="16" xfId="0" applyFont="1" applyFill="1" applyBorder="1" applyAlignment="1">
      <alignment vertical="center" wrapText="1"/>
    </xf>
    <xf numFmtId="0" fontId="6" fillId="2" borderId="16" xfId="0" applyFont="1" applyFill="1" applyBorder="1" applyAlignment="1">
      <alignment horizontal="justify" vertical="center" wrapText="1"/>
    </xf>
    <xf numFmtId="0" fontId="5" fillId="2" borderId="15" xfId="0" applyFont="1" applyFill="1" applyBorder="1" applyAlignment="1">
      <alignment vertical="top" wrapText="1"/>
    </xf>
    <xf numFmtId="0" fontId="5" fillId="2" borderId="14" xfId="0" applyFont="1" applyFill="1" applyBorder="1" applyAlignment="1" applyProtection="1">
      <alignment horizontal="left" vertical="top" wrapText="1"/>
      <protection locked="0"/>
    </xf>
    <xf numFmtId="0" fontId="5" fillId="2" borderId="14" xfId="0" applyFont="1" applyFill="1" applyBorder="1" applyAlignment="1">
      <alignment horizontal="center" vertical="center" wrapText="1"/>
    </xf>
    <xf numFmtId="0" fontId="5" fillId="2" borderId="22" xfId="0" applyFont="1" applyFill="1" applyBorder="1" applyAlignment="1">
      <alignment horizontal="center" vertical="top" wrapText="1"/>
    </xf>
    <xf numFmtId="3" fontId="5" fillId="2" borderId="14" xfId="0" applyNumberFormat="1" applyFont="1" applyFill="1" applyBorder="1" applyAlignment="1">
      <alignment horizontal="center" vertical="top" wrapText="1"/>
    </xf>
    <xf numFmtId="0" fontId="4" fillId="2" borderId="14" xfId="0" applyFont="1" applyFill="1" applyBorder="1" applyAlignment="1">
      <alignment horizontal="left" vertical="top" wrapText="1"/>
    </xf>
    <xf numFmtId="0" fontId="6" fillId="2" borderId="14" xfId="0" applyFont="1" applyFill="1" applyBorder="1" applyAlignment="1">
      <alignment horizontal="left" vertical="top" wrapText="1"/>
    </xf>
    <xf numFmtId="0" fontId="11" fillId="2" borderId="0" xfId="0" applyFont="1" applyFill="1" applyAlignment="1">
      <alignment horizontal="center" vertical="top" wrapText="1"/>
    </xf>
    <xf numFmtId="0" fontId="8" fillId="2" borderId="14" xfId="0" applyFont="1" applyFill="1" applyBorder="1" applyAlignment="1">
      <alignment vertical="top" wrapText="1"/>
    </xf>
    <xf numFmtId="0" fontId="9" fillId="2" borderId="14" xfId="0" applyFont="1" applyFill="1" applyBorder="1" applyAlignment="1">
      <alignment horizontal="left" vertical="top" wrapText="1"/>
    </xf>
    <xf numFmtId="0" fontId="5" fillId="2" borderId="19" xfId="0" applyFont="1" applyFill="1" applyBorder="1" applyAlignment="1">
      <alignment horizontal="center" vertical="top" wrapText="1"/>
    </xf>
    <xf numFmtId="4" fontId="2" fillId="2" borderId="13" xfId="0" applyNumberFormat="1" applyFont="1" applyFill="1" applyBorder="1" applyAlignment="1">
      <alignment horizontal="center" vertical="top" wrapText="1"/>
    </xf>
    <xf numFmtId="0" fontId="0" fillId="2" borderId="14" xfId="0" applyFill="1" applyBorder="1" applyAlignment="1">
      <alignment horizontal="center" vertical="top"/>
    </xf>
    <xf numFmtId="0" fontId="9" fillId="2" borderId="14" xfId="0" applyFont="1" applyFill="1" applyBorder="1" applyAlignment="1" applyProtection="1">
      <alignment horizontal="left" vertical="top" wrapText="1"/>
      <protection locked="0"/>
    </xf>
    <xf numFmtId="0" fontId="9" fillId="2" borderId="14" xfId="0" applyFont="1" applyFill="1" applyBorder="1" applyAlignment="1" applyProtection="1">
      <alignment horizontal="center" vertical="top" wrapText="1"/>
      <protection locked="0"/>
    </xf>
    <xf numFmtId="0" fontId="9" fillId="2" borderId="14" xfId="0" applyFont="1" applyFill="1" applyBorder="1" applyAlignment="1">
      <alignment horizontal="center" vertical="top" wrapText="1"/>
    </xf>
    <xf numFmtId="3" fontId="0" fillId="2" borderId="14" xfId="0" applyNumberFormat="1" applyFill="1" applyBorder="1" applyAlignment="1">
      <alignment horizontal="center" vertical="top" wrapText="1"/>
    </xf>
    <xf numFmtId="3" fontId="5" fillId="2" borderId="14" xfId="0" applyNumberFormat="1" applyFont="1" applyFill="1" applyBorder="1" applyAlignment="1">
      <alignment horizontal="center" vertical="top"/>
    </xf>
    <xf numFmtId="3" fontId="0" fillId="2" borderId="14" xfId="0" applyNumberFormat="1" applyFill="1" applyBorder="1" applyAlignment="1">
      <alignment horizontal="center" vertical="top"/>
    </xf>
    <xf numFmtId="0" fontId="0" fillId="2" borderId="14" xfId="0" applyFill="1" applyBorder="1" applyAlignment="1">
      <alignment vertical="top"/>
    </xf>
    <xf numFmtId="4" fontId="6" fillId="2" borderId="19" xfId="0" applyNumberFormat="1" applyFont="1" applyFill="1" applyBorder="1" applyAlignment="1">
      <alignment horizontal="center" vertical="top" wrapText="1"/>
    </xf>
    <xf numFmtId="0" fontId="9" fillId="2" borderId="14" xfId="0" applyFont="1" applyFill="1" applyBorder="1" applyAlignment="1">
      <alignment vertical="top" wrapText="1"/>
    </xf>
    <xf numFmtId="0" fontId="6" fillId="2" borderId="14" xfId="0" applyFont="1" applyFill="1" applyBorder="1" applyAlignment="1">
      <alignment horizontal="left" vertical="center" wrapText="1"/>
    </xf>
    <xf numFmtId="164" fontId="2" fillId="2" borderId="19" xfId="0" applyNumberFormat="1" applyFont="1" applyFill="1" applyBorder="1" applyAlignment="1">
      <alignment horizontal="center" vertical="top" wrapText="1"/>
    </xf>
    <xf numFmtId="0" fontId="5" fillId="2" borderId="14" xfId="0" applyFont="1" applyFill="1" applyBorder="1" applyAlignment="1">
      <alignment horizontal="left" vertical="top" wrapText="1"/>
    </xf>
    <xf numFmtId="0" fontId="6" fillId="2" borderId="15" xfId="0" applyFont="1" applyFill="1" applyBorder="1" applyAlignment="1">
      <alignment vertical="center" wrapText="1"/>
    </xf>
    <xf numFmtId="0" fontId="9" fillId="2" borderId="13" xfId="0" applyFont="1" applyFill="1" applyBorder="1" applyAlignment="1">
      <alignment vertical="top" wrapText="1"/>
    </xf>
    <xf numFmtId="3" fontId="2" fillId="2" borderId="16" xfId="0" applyNumberFormat="1" applyFont="1" applyFill="1" applyBorder="1" applyAlignment="1">
      <alignment horizontal="center" vertical="top" wrapText="1"/>
    </xf>
    <xf numFmtId="3" fontId="2" fillId="2" borderId="14" xfId="0" applyNumberFormat="1" applyFont="1" applyFill="1" applyBorder="1" applyAlignment="1">
      <alignment horizontal="center" vertical="top" wrapText="1"/>
    </xf>
    <xf numFmtId="164" fontId="6" fillId="2" borderId="19" xfId="0" applyNumberFormat="1" applyFont="1" applyFill="1" applyBorder="1" applyAlignment="1">
      <alignment horizontal="center" vertical="top" wrapText="1"/>
    </xf>
    <xf numFmtId="0" fontId="6" fillId="2" borderId="16" xfId="0" applyFont="1" applyFill="1" applyBorder="1" applyAlignment="1">
      <alignment horizontal="center" vertical="top"/>
    </xf>
    <xf numFmtId="0" fontId="5" fillId="2" borderId="13" xfId="0" applyFont="1" applyFill="1" applyBorder="1" applyAlignment="1">
      <alignment vertical="top" wrapText="1"/>
    </xf>
    <xf numFmtId="165" fontId="9" fillId="2" borderId="14" xfId="0" applyNumberFormat="1" applyFont="1" applyFill="1" applyBorder="1" applyAlignment="1" applyProtection="1">
      <alignment horizontal="right" vertical="top" wrapText="1"/>
      <protection locked="0"/>
    </xf>
    <xf numFmtId="1" fontId="9" fillId="2" borderId="14" xfId="0" applyNumberFormat="1" applyFont="1" applyFill="1" applyBorder="1" applyAlignment="1" applyProtection="1">
      <alignment horizontal="right" vertical="top" wrapText="1"/>
      <protection locked="0"/>
    </xf>
    <xf numFmtId="4" fontId="9" fillId="2" borderId="14" xfId="0" applyNumberFormat="1" applyFont="1" applyFill="1" applyBorder="1" applyAlignment="1" applyProtection="1">
      <alignment horizontal="center" vertical="top" wrapText="1"/>
      <protection locked="0"/>
    </xf>
    <xf numFmtId="1" fontId="9" fillId="2" borderId="16" xfId="0" applyNumberFormat="1" applyFont="1" applyFill="1" applyBorder="1" applyAlignment="1" applyProtection="1">
      <alignment horizontal="right" vertical="top" wrapText="1"/>
      <protection locked="0"/>
    </xf>
    <xf numFmtId="0" fontId="5" fillId="2" borderId="14" xfId="0" applyFont="1" applyFill="1" applyBorder="1" applyAlignment="1">
      <alignment vertical="center" wrapText="1"/>
    </xf>
    <xf numFmtId="0" fontId="5" fillId="2" borderId="16" xfId="0" applyFont="1" applyFill="1" applyBorder="1" applyAlignment="1">
      <alignment vertical="top" wrapText="1"/>
    </xf>
    <xf numFmtId="0" fontId="6" fillId="2" borderId="16" xfId="0" applyFont="1" applyFill="1" applyBorder="1" applyAlignment="1">
      <alignment horizontal="justify" vertical="top" wrapText="1"/>
    </xf>
    <xf numFmtId="4" fontId="10" fillId="2" borderId="24" xfId="0" applyNumberFormat="1" applyFont="1" applyFill="1" applyBorder="1" applyAlignment="1">
      <alignment horizontal="center" vertical="top" wrapText="1"/>
    </xf>
    <xf numFmtId="0" fontId="6" fillId="2" borderId="16" xfId="0" applyFont="1" applyFill="1" applyBorder="1" applyAlignment="1">
      <alignment vertical="top" wrapText="1"/>
    </xf>
    <xf numFmtId="0" fontId="13" fillId="2" borderId="14" xfId="0" applyFont="1" applyFill="1" applyBorder="1" applyAlignment="1">
      <alignment horizontal="center" vertical="top" wrapText="1"/>
    </xf>
    <xf numFmtId="0" fontId="6" fillId="2" borderId="14" xfId="0" applyFont="1" applyFill="1" applyBorder="1" applyAlignment="1">
      <alignment horizontal="justify" vertical="top" wrapText="1"/>
    </xf>
    <xf numFmtId="0" fontId="10" fillId="2" borderId="21" xfId="0" applyFont="1" applyFill="1" applyBorder="1" applyAlignment="1">
      <alignment horizontal="center" vertical="top" wrapText="1"/>
    </xf>
    <xf numFmtId="0" fontId="10" fillId="2" borderId="16" xfId="0" applyFont="1" applyFill="1" applyBorder="1" applyAlignment="1">
      <alignment horizontal="center" vertical="top" wrapText="1"/>
    </xf>
    <xf numFmtId="0" fontId="6" fillId="2" borderId="14" xfId="0" applyFont="1" applyFill="1" applyBorder="1" applyAlignment="1">
      <alignment vertical="top" wrapText="1"/>
    </xf>
    <xf numFmtId="4" fontId="2" fillId="2" borderId="19" xfId="0" applyNumberFormat="1" applyFont="1" applyFill="1" applyBorder="1" applyAlignment="1">
      <alignment horizontal="center" vertical="top" wrapText="1"/>
    </xf>
    <xf numFmtId="0" fontId="6" fillId="2" borderId="0" xfId="0" applyFont="1" applyFill="1" applyAlignment="1">
      <alignment horizontal="center" vertical="top" wrapText="1"/>
    </xf>
    <xf numFmtId="4" fontId="10" fillId="2" borderId="19" xfId="0" applyNumberFormat="1" applyFont="1" applyFill="1" applyBorder="1" applyAlignment="1">
      <alignment horizontal="center" vertical="top" wrapText="1"/>
    </xf>
    <xf numFmtId="0" fontId="2" fillId="2" borderId="19" xfId="0" applyFont="1" applyFill="1" applyBorder="1" applyAlignment="1">
      <alignment horizontal="center" vertical="center" wrapText="1"/>
    </xf>
    <xf numFmtId="4" fontId="2" fillId="2" borderId="19" xfId="0" applyNumberFormat="1" applyFont="1" applyFill="1" applyBorder="1" applyAlignment="1">
      <alignment horizontal="center" vertical="top"/>
    </xf>
    <xf numFmtId="3" fontId="2" fillId="2" borderId="24" xfId="0" applyNumberFormat="1" applyFont="1" applyFill="1" applyBorder="1" applyAlignment="1">
      <alignment horizontal="center" vertical="top" wrapText="1"/>
    </xf>
    <xf numFmtId="164" fontId="6" fillId="2" borderId="19" xfId="0" applyNumberFormat="1" applyFont="1" applyFill="1" applyBorder="1" applyAlignment="1">
      <alignment horizontal="center" vertical="top"/>
    </xf>
    <xf numFmtId="164" fontId="10" fillId="2" borderId="19" xfId="0" applyNumberFormat="1" applyFont="1" applyFill="1" applyBorder="1" applyAlignment="1">
      <alignment horizontal="center" vertical="top" wrapText="1"/>
    </xf>
    <xf numFmtId="0" fontId="9" fillId="2" borderId="14" xfId="0" applyFont="1" applyFill="1" applyBorder="1" applyAlignment="1">
      <alignment vertical="center" wrapText="1"/>
    </xf>
    <xf numFmtId="0" fontId="5" fillId="2" borderId="14" xfId="0" applyFont="1" applyFill="1" applyBorder="1" applyAlignment="1" applyProtection="1">
      <alignment horizontal="center" vertical="top" wrapText="1"/>
      <protection locked="0"/>
    </xf>
    <xf numFmtId="0" fontId="1" fillId="2" borderId="14" xfId="0" applyFont="1" applyFill="1" applyBorder="1" applyAlignment="1">
      <alignment horizontal="center" vertical="top" wrapText="1"/>
    </xf>
    <xf numFmtId="0" fontId="2" fillId="2" borderId="14" xfId="0" applyFont="1" applyFill="1" applyBorder="1" applyAlignment="1" applyProtection="1">
      <alignment horizontal="center" vertical="top" wrapText="1"/>
      <protection locked="0"/>
    </xf>
    <xf numFmtId="0" fontId="6" fillId="2" borderId="16" xfId="0" applyFont="1" applyFill="1" applyBorder="1" applyAlignment="1">
      <alignment horizontal="center" vertical="top" wrapText="1"/>
    </xf>
    <xf numFmtId="164" fontId="10" fillId="2" borderId="16" xfId="0" applyNumberFormat="1" applyFont="1" applyFill="1" applyBorder="1" applyAlignment="1">
      <alignment horizontal="center" vertical="top" wrapText="1"/>
    </xf>
    <xf numFmtId="164" fontId="10" fillId="2" borderId="14" xfId="0" applyNumberFormat="1" applyFont="1" applyFill="1" applyBorder="1" applyAlignment="1">
      <alignment horizontal="center" vertical="top" wrapText="1"/>
    </xf>
    <xf numFmtId="0" fontId="10" fillId="2" borderId="19" xfId="0" applyFont="1" applyFill="1" applyBorder="1" applyAlignment="1">
      <alignment horizontal="center" vertical="top" wrapText="1"/>
    </xf>
    <xf numFmtId="0" fontId="10" fillId="2" borderId="19" xfId="0" applyFont="1" applyFill="1" applyBorder="1" applyAlignment="1">
      <alignment horizontal="center" vertical="center" wrapText="1"/>
    </xf>
    <xf numFmtId="164" fontId="10" fillId="2" borderId="21" xfId="0" applyNumberFormat="1" applyFont="1" applyFill="1" applyBorder="1" applyAlignment="1">
      <alignment horizontal="center" vertical="top" wrapText="1"/>
    </xf>
    <xf numFmtId="164" fontId="10" fillId="2" borderId="24" xfId="0" applyNumberFormat="1" applyFont="1" applyFill="1" applyBorder="1" applyAlignment="1">
      <alignment horizontal="center" vertical="top" wrapText="1"/>
    </xf>
    <xf numFmtId="164" fontId="2" fillId="2" borderId="19" xfId="0" applyNumberFormat="1" applyFont="1" applyFill="1" applyBorder="1" applyAlignment="1">
      <alignment horizontal="center" vertical="top"/>
    </xf>
    <xf numFmtId="0" fontId="5" fillId="2" borderId="14" xfId="0" applyFont="1" applyFill="1" applyBorder="1" applyAlignment="1">
      <alignment horizontal="center" vertical="top"/>
    </xf>
    <xf numFmtId="0" fontId="14" fillId="2" borderId="19" xfId="0" applyFont="1" applyFill="1" applyBorder="1" applyAlignment="1">
      <alignment horizontal="center" vertical="top" wrapText="1"/>
    </xf>
    <xf numFmtId="0" fontId="9" fillId="2" borderId="16" xfId="0" applyFont="1" applyFill="1" applyBorder="1" applyAlignment="1">
      <alignment horizontal="center" vertical="top" wrapText="1"/>
    </xf>
    <xf numFmtId="3" fontId="7" fillId="2" borderId="14" xfId="0" applyNumberFormat="1" applyFont="1" applyFill="1" applyBorder="1" applyAlignment="1">
      <alignment horizontal="center" vertical="top" wrapText="1"/>
    </xf>
    <xf numFmtId="0" fontId="2" fillId="2" borderId="15" xfId="0" applyFont="1" applyFill="1" applyBorder="1" applyAlignment="1">
      <alignment vertical="top" wrapText="1"/>
    </xf>
    <xf numFmtId="0" fontId="2" fillId="2" borderId="15" xfId="0" applyFont="1" applyFill="1" applyBorder="1" applyAlignment="1">
      <alignment horizontal="center" vertical="top" wrapText="1"/>
    </xf>
    <xf numFmtId="4" fontId="6" fillId="2" borderId="19" xfId="0" applyNumberFormat="1" applyFont="1" applyFill="1" applyBorder="1" applyAlignment="1">
      <alignment horizontal="center" vertical="top"/>
    </xf>
    <xf numFmtId="0" fontId="10" fillId="2" borderId="14" xfId="0" applyFont="1" applyFill="1" applyBorder="1" applyAlignment="1">
      <alignment vertical="top" wrapText="1"/>
    </xf>
    <xf numFmtId="4" fontId="6" fillId="2" borderId="14" xfId="0" applyNumberFormat="1" applyFont="1" applyFill="1" applyBorder="1" applyAlignment="1">
      <alignment horizontal="center" vertical="top" wrapText="1"/>
    </xf>
    <xf numFmtId="0" fontId="5" fillId="2" borderId="13" xfId="0" applyFont="1" applyFill="1" applyBorder="1" applyAlignment="1">
      <alignment horizontal="center" vertical="top" wrapText="1"/>
    </xf>
    <xf numFmtId="0" fontId="9" fillId="2" borderId="13" xfId="0" applyFont="1" applyFill="1" applyBorder="1" applyAlignment="1" applyProtection="1">
      <alignment vertical="top" wrapText="1"/>
      <protection locked="0"/>
    </xf>
    <xf numFmtId="0" fontId="9" fillId="2" borderId="15" xfId="0" applyFont="1" applyFill="1" applyBorder="1" applyAlignment="1" applyProtection="1">
      <alignment horizontal="center" vertical="top" wrapText="1"/>
      <protection locked="0"/>
    </xf>
    <xf numFmtId="0" fontId="9" fillId="2" borderId="13" xfId="0" applyFont="1" applyFill="1" applyBorder="1" applyAlignment="1">
      <alignment horizontal="center" vertical="top" wrapText="1"/>
    </xf>
    <xf numFmtId="166" fontId="7" fillId="2" borderId="14" xfId="0" applyNumberFormat="1" applyFont="1" applyFill="1" applyBorder="1" applyAlignment="1">
      <alignment horizontal="center" vertical="top" wrapText="1"/>
    </xf>
    <xf numFmtId="166" fontId="9" fillId="2" borderId="13" xfId="0" applyNumberFormat="1" applyFont="1" applyFill="1" applyBorder="1" applyAlignment="1" applyProtection="1">
      <alignment horizontal="center" vertical="top" wrapText="1"/>
      <protection locked="0"/>
    </xf>
    <xf numFmtId="166" fontId="5" fillId="2" borderId="14" xfId="0" applyNumberFormat="1" applyFont="1" applyFill="1" applyBorder="1" applyAlignment="1">
      <alignment horizontal="center" vertical="top" wrapText="1"/>
    </xf>
    <xf numFmtId="1" fontId="9" fillId="2" borderId="14" xfId="0" applyNumberFormat="1" applyFont="1" applyFill="1" applyBorder="1" applyAlignment="1" applyProtection="1">
      <alignment vertical="top" wrapText="1"/>
      <protection locked="0"/>
    </xf>
    <xf numFmtId="0" fontId="0" fillId="2" borderId="13" xfId="0" applyFill="1" applyBorder="1" applyAlignment="1">
      <alignment horizontal="center" vertical="top"/>
    </xf>
    <xf numFmtId="0" fontId="9" fillId="2" borderId="15" xfId="0" applyFont="1" applyFill="1" applyBorder="1" applyAlignment="1" applyProtection="1">
      <alignment vertical="top" wrapText="1"/>
      <protection locked="0"/>
    </xf>
    <xf numFmtId="0" fontId="9" fillId="2" borderId="15" xfId="0" applyFont="1" applyFill="1" applyBorder="1" applyAlignment="1">
      <alignment horizontal="center" vertical="top" wrapText="1"/>
    </xf>
    <xf numFmtId="166" fontId="5" fillId="2" borderId="14" xfId="0" applyNumberFormat="1" applyFont="1" applyFill="1" applyBorder="1" applyAlignment="1">
      <alignment horizontal="center" vertical="top"/>
    </xf>
    <xf numFmtId="166" fontId="9" fillId="2" borderId="15" xfId="0" applyNumberFormat="1" applyFont="1" applyFill="1" applyBorder="1" applyAlignment="1" applyProtection="1">
      <alignment horizontal="center" vertical="top" wrapText="1"/>
      <protection locked="0"/>
    </xf>
    <xf numFmtId="0" fontId="6" fillId="2" borderId="0" xfId="0" applyFont="1" applyFill="1" applyAlignment="1">
      <alignment horizontal="center"/>
    </xf>
    <xf numFmtId="0" fontId="6" fillId="2" borderId="14" xfId="0" applyFont="1" applyFill="1" applyBorder="1" applyAlignment="1">
      <alignment horizontal="center" vertical="top"/>
    </xf>
    <xf numFmtId="0" fontId="5" fillId="2" borderId="14" xfId="0" applyFont="1" applyFill="1" applyBorder="1" applyAlignment="1">
      <alignment vertical="top"/>
    </xf>
    <xf numFmtId="0" fontId="15" fillId="2" borderId="14" xfId="0" applyFont="1" applyFill="1" applyBorder="1" applyAlignment="1">
      <alignment vertical="center" wrapText="1"/>
    </xf>
    <xf numFmtId="4" fontId="10" fillId="2" borderId="13" xfId="0" applyNumberFormat="1" applyFont="1" applyFill="1" applyBorder="1" applyAlignment="1">
      <alignment horizontal="center" vertical="top" wrapText="1"/>
    </xf>
    <xf numFmtId="4" fontId="7" fillId="2" borderId="14" xfId="0" applyNumberFormat="1" applyFont="1" applyFill="1" applyBorder="1" applyAlignment="1">
      <alignment horizontal="center" vertical="top" wrapText="1"/>
    </xf>
    <xf numFmtId="0" fontId="9" fillId="2" borderId="13" xfId="0" applyFont="1" applyFill="1" applyBorder="1" applyAlignment="1" applyProtection="1">
      <alignment horizontal="left" vertical="top" wrapText="1"/>
      <protection locked="0"/>
    </xf>
    <xf numFmtId="0" fontId="9" fillId="2" borderId="13" xfId="0" applyFont="1" applyFill="1" applyBorder="1" applyAlignment="1" applyProtection="1">
      <alignment horizontal="center" vertical="top" wrapText="1"/>
      <protection locked="0"/>
    </xf>
    <xf numFmtId="166" fontId="9" fillId="2" borderId="14" xfId="0" applyNumberFormat="1" applyFont="1" applyFill="1" applyBorder="1" applyAlignment="1" applyProtection="1">
      <alignment horizontal="center" vertical="top" wrapText="1"/>
      <protection locked="0"/>
    </xf>
    <xf numFmtId="0" fontId="9" fillId="2" borderId="13" xfId="0" applyFont="1" applyFill="1" applyBorder="1" applyAlignment="1" applyProtection="1">
      <alignment horizontal="left" vertical="center" wrapText="1"/>
      <protection locked="0"/>
    </xf>
    <xf numFmtId="0" fontId="9" fillId="2" borderId="13" xfId="0" applyFont="1" applyFill="1" applyBorder="1" applyAlignment="1" applyProtection="1">
      <alignment horizontal="center" vertical="center" wrapText="1"/>
      <protection locked="0"/>
    </xf>
    <xf numFmtId="0" fontId="2" fillId="2" borderId="14" xfId="0" applyFont="1" applyFill="1" applyBorder="1" applyAlignment="1">
      <alignment horizontal="center" vertical="top"/>
    </xf>
    <xf numFmtId="0" fontId="7" fillId="2" borderId="14" xfId="0" applyFont="1" applyFill="1" applyBorder="1" applyAlignment="1">
      <alignment horizontal="center" vertical="top" wrapText="1"/>
    </xf>
    <xf numFmtId="0" fontId="9" fillId="2" borderId="15" xfId="0" applyFont="1" applyFill="1" applyBorder="1" applyAlignment="1" applyProtection="1">
      <alignment horizontal="left" vertical="top" wrapText="1"/>
      <protection locked="0"/>
    </xf>
    <xf numFmtId="3" fontId="10" fillId="2" borderId="19" xfId="0" applyNumberFormat="1" applyFont="1" applyFill="1" applyBorder="1" applyAlignment="1">
      <alignment horizontal="center" vertical="top" wrapText="1"/>
    </xf>
    <xf numFmtId="4" fontId="0" fillId="2" borderId="13" xfId="0" applyNumberFormat="1" applyFill="1" applyBorder="1" applyAlignment="1">
      <alignment horizontal="center" vertical="top"/>
    </xf>
    <xf numFmtId="4" fontId="0" fillId="2" borderId="14" xfId="0" applyNumberFormat="1" applyFill="1" applyBorder="1" applyAlignment="1">
      <alignment horizontal="center" vertical="top"/>
    </xf>
    <xf numFmtId="0" fontId="0" fillId="2" borderId="14" xfId="0" applyFont="1" applyFill="1" applyBorder="1" applyAlignment="1">
      <alignment vertical="top"/>
    </xf>
    <xf numFmtId="0" fontId="10" fillId="2" borderId="14" xfId="0" applyFont="1" applyFill="1" applyBorder="1" applyAlignment="1">
      <alignment horizontal="center" vertical="top"/>
    </xf>
    <xf numFmtId="0" fontId="10" fillId="2" borderId="24" xfId="0" applyFont="1" applyFill="1" applyBorder="1" applyAlignment="1">
      <alignment horizontal="center" vertical="top" wrapText="1"/>
    </xf>
    <xf numFmtId="0" fontId="9" fillId="2" borderId="14" xfId="0" applyFont="1" applyFill="1" applyBorder="1" applyAlignment="1">
      <alignment horizontal="justify" vertical="top" wrapText="1"/>
    </xf>
    <xf numFmtId="0" fontId="7" fillId="2" borderId="14" xfId="0" applyFont="1" applyFill="1" applyBorder="1" applyAlignment="1">
      <alignment horizontal="center" vertical="top"/>
    </xf>
    <xf numFmtId="4" fontId="5" fillId="2" borderId="19" xfId="0" applyNumberFormat="1" applyFont="1" applyFill="1" applyBorder="1" applyAlignment="1">
      <alignment horizontal="center" vertical="top"/>
    </xf>
    <xf numFmtId="0" fontId="9" fillId="2" borderId="14" xfId="0" applyFont="1" applyFill="1" applyBorder="1" applyAlignment="1">
      <alignment horizontal="left" vertical="center" wrapText="1"/>
    </xf>
    <xf numFmtId="0" fontId="9" fillId="2" borderId="14" xfId="0" applyFont="1" applyFill="1" applyBorder="1" applyAlignment="1" applyProtection="1">
      <alignment horizontal="left" vertical="center" wrapText="1"/>
      <protection locked="0"/>
    </xf>
    <xf numFmtId="0" fontId="9" fillId="2" borderId="25" xfId="0" applyFont="1" applyFill="1" applyBorder="1" applyAlignment="1">
      <alignment vertical="center" wrapText="1"/>
    </xf>
    <xf numFmtId="0" fontId="9" fillId="2" borderId="26" xfId="0" applyFont="1" applyFill="1" applyBorder="1" applyAlignment="1">
      <alignment vertical="center" wrapText="1"/>
    </xf>
    <xf numFmtId="0" fontId="9" fillId="2" borderId="27" xfId="0" applyFont="1" applyFill="1" applyBorder="1" applyAlignment="1">
      <alignment vertical="center" wrapText="1"/>
    </xf>
    <xf numFmtId="0" fontId="9" fillId="2" borderId="28" xfId="0" applyFont="1" applyFill="1" applyBorder="1" applyAlignment="1">
      <alignment vertical="center" wrapText="1"/>
    </xf>
    <xf numFmtId="0" fontId="9" fillId="2" borderId="27" xfId="0" applyFont="1" applyFill="1" applyBorder="1" applyAlignment="1">
      <alignment horizontal="left" vertical="center" wrapText="1"/>
    </xf>
    <xf numFmtId="0" fontId="9" fillId="2" borderId="15" xfId="0" applyFont="1" applyFill="1" applyBorder="1" applyAlignment="1">
      <alignment vertical="top" wrapText="1"/>
    </xf>
    <xf numFmtId="0" fontId="9" fillId="2" borderId="14" xfId="0" applyFont="1" applyFill="1" applyBorder="1" applyAlignment="1" applyProtection="1">
      <alignment horizontal="center" vertical="center" wrapText="1"/>
      <protection locked="0"/>
    </xf>
    <xf numFmtId="0" fontId="9" fillId="2" borderId="13" xfId="0" applyFont="1" applyFill="1" applyBorder="1" applyAlignment="1">
      <alignment horizontal="left" vertical="top" wrapText="1"/>
    </xf>
    <xf numFmtId="0" fontId="9" fillId="2" borderId="15" xfId="0" applyFont="1" applyFill="1" applyBorder="1" applyAlignment="1">
      <alignment horizontal="left" vertical="top" wrapText="1"/>
    </xf>
    <xf numFmtId="0" fontId="16" fillId="2" borderId="26" xfId="0" applyFont="1" applyFill="1" applyBorder="1" applyAlignment="1">
      <alignment vertical="center" wrapText="1"/>
    </xf>
    <xf numFmtId="0" fontId="8" fillId="2" borderId="14" xfId="0" applyFont="1" applyFill="1" applyBorder="1" applyAlignment="1">
      <alignment horizontal="center" vertical="center" wrapText="1"/>
    </xf>
    <xf numFmtId="0" fontId="16" fillId="2" borderId="14" xfId="0" applyFont="1" applyFill="1" applyBorder="1" applyAlignment="1">
      <alignment vertical="center" wrapText="1"/>
    </xf>
    <xf numFmtId="0" fontId="5" fillId="2" borderId="14" xfId="0" applyFont="1" applyFill="1" applyBorder="1" applyAlignment="1">
      <alignment horizontal="left" vertical="center" wrapText="1"/>
    </xf>
    <xf numFmtId="0" fontId="8" fillId="2" borderId="14" xfId="0" applyFont="1" applyFill="1" applyBorder="1" applyAlignment="1">
      <alignment horizontal="left" vertical="top" wrapText="1"/>
    </xf>
    <xf numFmtId="0" fontId="16" fillId="2" borderId="29" xfId="0" applyFont="1" applyFill="1" applyBorder="1" applyAlignment="1">
      <alignment vertical="center" wrapText="1"/>
    </xf>
    <xf numFmtId="0" fontId="8" fillId="2" borderId="15" xfId="0" applyFont="1" applyFill="1" applyBorder="1" applyAlignment="1">
      <alignment horizontal="center" vertical="center" wrapText="1"/>
    </xf>
    <xf numFmtId="0" fontId="16" fillId="2" borderId="29" xfId="0" applyFont="1" applyFill="1" applyBorder="1" applyAlignment="1">
      <alignment vertical="top" wrapText="1"/>
    </xf>
    <xf numFmtId="0" fontId="5" fillId="2" borderId="15" xfId="0" applyFont="1" applyFill="1" applyBorder="1" applyAlignment="1">
      <alignment horizontal="center" vertical="top"/>
    </xf>
    <xf numFmtId="0" fontId="9" fillId="2" borderId="28" xfId="0" applyFont="1" applyFill="1" applyBorder="1" applyAlignment="1">
      <alignment vertical="top" wrapText="1"/>
    </xf>
    <xf numFmtId="0" fontId="5" fillId="2" borderId="13" xfId="0" applyFont="1" applyFill="1" applyBorder="1" applyAlignment="1">
      <alignment horizontal="center" vertical="top"/>
    </xf>
    <xf numFmtId="0" fontId="9" fillId="2" borderId="31" xfId="0" applyFont="1" applyFill="1" applyBorder="1" applyAlignment="1">
      <alignment vertical="top" wrapText="1"/>
    </xf>
    <xf numFmtId="0" fontId="8" fillId="2" borderId="14" xfId="0" applyFont="1" applyFill="1" applyBorder="1" applyAlignment="1" applyProtection="1">
      <alignment horizontal="left" vertical="top" wrapText="1"/>
      <protection locked="0"/>
    </xf>
    <xf numFmtId="0" fontId="9" fillId="2" borderId="29" xfId="0" applyFont="1" applyFill="1" applyBorder="1" applyAlignment="1">
      <alignment vertical="center" wrapText="1"/>
    </xf>
    <xf numFmtId="0" fontId="9" fillId="2" borderId="29" xfId="0" applyFont="1" applyFill="1" applyBorder="1" applyAlignment="1">
      <alignment vertical="top" wrapText="1"/>
    </xf>
    <xf numFmtId="0" fontId="9" fillId="2" borderId="14" xfId="1" applyFont="1" applyFill="1" applyBorder="1" applyAlignment="1">
      <alignment horizontal="left" vertical="center" wrapText="1"/>
    </xf>
    <xf numFmtId="0" fontId="9" fillId="2" borderId="0" xfId="0" applyFont="1" applyFill="1" applyAlignment="1">
      <alignment vertical="center" wrapText="1"/>
    </xf>
    <xf numFmtId="0" fontId="10" fillId="2" borderId="19" xfId="0" applyFont="1" applyFill="1" applyBorder="1" applyAlignment="1">
      <alignment horizontal="center" vertical="top"/>
    </xf>
    <xf numFmtId="0" fontId="6" fillId="2" borderId="15" xfId="0" applyFont="1" applyFill="1" applyBorder="1" applyAlignment="1">
      <alignment vertical="top" wrapText="1"/>
    </xf>
    <xf numFmtId="164" fontId="5" fillId="2" borderId="14" xfId="0" applyNumberFormat="1" applyFont="1" applyFill="1" applyBorder="1" applyAlignment="1">
      <alignment horizontal="center" vertical="top" wrapText="1"/>
    </xf>
    <xf numFmtId="0" fontId="18" fillId="2" borderId="14" xfId="0" applyFont="1" applyFill="1" applyBorder="1" applyAlignment="1">
      <alignment vertical="top" wrapText="1"/>
    </xf>
    <xf numFmtId="4" fontId="5" fillId="2" borderId="13" xfId="0" applyNumberFormat="1" applyFont="1" applyFill="1" applyBorder="1" applyAlignment="1">
      <alignment horizontal="center" vertical="top" wrapText="1"/>
    </xf>
    <xf numFmtId="0" fontId="9" fillId="3" borderId="27" xfId="0" applyFont="1" applyFill="1" applyBorder="1" applyAlignment="1">
      <alignment vertical="center" wrapText="1"/>
    </xf>
    <xf numFmtId="0" fontId="10" fillId="2" borderId="15" xfId="0" applyFont="1" applyFill="1" applyBorder="1" applyAlignment="1">
      <alignment vertical="top" wrapText="1"/>
    </xf>
    <xf numFmtId="164" fontId="10" fillId="2" borderId="14" xfId="0" applyNumberFormat="1" applyFont="1" applyFill="1" applyBorder="1" applyAlignment="1">
      <alignment horizontal="center" vertical="top"/>
    </xf>
    <xf numFmtId="4" fontId="10" fillId="2" borderId="14" xfId="0" applyNumberFormat="1" applyFont="1" applyFill="1" applyBorder="1" applyAlignment="1">
      <alignment horizontal="center" vertical="top"/>
    </xf>
    <xf numFmtId="3" fontId="10" fillId="2" borderId="14" xfId="0" applyNumberFormat="1" applyFont="1" applyFill="1" applyBorder="1" applyAlignment="1">
      <alignment horizontal="center" vertical="top"/>
    </xf>
    <xf numFmtId="0" fontId="4" fillId="2" borderId="14" xfId="0" applyFont="1" applyFill="1" applyBorder="1" applyAlignment="1">
      <alignment horizontal="justify" vertical="top" wrapText="1"/>
    </xf>
    <xf numFmtId="166" fontId="10" fillId="2" borderId="14" xfId="0" applyNumberFormat="1" applyFont="1" applyFill="1" applyBorder="1" applyAlignment="1">
      <alignment horizontal="center" vertical="top"/>
    </xf>
    <xf numFmtId="166" fontId="2" fillId="2" borderId="19" xfId="0" applyNumberFormat="1" applyFont="1" applyFill="1" applyBorder="1" applyAlignment="1">
      <alignment horizontal="center" vertical="top" wrapText="1"/>
    </xf>
    <xf numFmtId="166" fontId="5" fillId="2" borderId="14" xfId="0" applyNumberFormat="1" applyFont="1" applyFill="1" applyBorder="1" applyAlignment="1">
      <alignment vertical="top" wrapText="1"/>
    </xf>
    <xf numFmtId="0" fontId="10" fillId="2" borderId="14" xfId="0" applyFont="1" applyFill="1" applyBorder="1" applyAlignment="1">
      <alignment horizontal="justify" vertical="top" wrapText="1"/>
    </xf>
    <xf numFmtId="166" fontId="10" fillId="2" borderId="16" xfId="0" applyNumberFormat="1" applyFont="1" applyFill="1" applyBorder="1" applyAlignment="1">
      <alignment horizontal="center" vertical="top" wrapText="1"/>
    </xf>
    <xf numFmtId="166" fontId="10" fillId="2" borderId="14" xfId="0" applyNumberFormat="1" applyFont="1" applyFill="1" applyBorder="1" applyAlignment="1">
      <alignment horizontal="center" vertical="top" wrapText="1"/>
    </xf>
    <xf numFmtId="0" fontId="10" fillId="2" borderId="15" xfId="0" applyFont="1" applyFill="1" applyBorder="1" applyAlignment="1">
      <alignment horizontal="center" vertical="top" wrapText="1"/>
    </xf>
    <xf numFmtId="167" fontId="10" fillId="2" borderId="14" xfId="0" applyNumberFormat="1" applyFont="1" applyFill="1" applyBorder="1" applyAlignment="1">
      <alignment horizontal="center" vertical="top" wrapText="1"/>
    </xf>
    <xf numFmtId="167" fontId="2" fillId="2" borderId="19" xfId="0" applyNumberFormat="1" applyFont="1" applyFill="1" applyBorder="1" applyAlignment="1">
      <alignment horizontal="center" vertical="top" wrapText="1"/>
    </xf>
    <xf numFmtId="0" fontId="6" fillId="2" borderId="15" xfId="0" applyFont="1" applyFill="1" applyBorder="1" applyAlignment="1" applyProtection="1">
      <alignment horizontal="center" vertical="top" wrapText="1"/>
      <protection locked="0"/>
    </xf>
    <xf numFmtId="166" fontId="5" fillId="2" borderId="19" xfId="0" applyNumberFormat="1" applyFont="1" applyFill="1" applyBorder="1" applyAlignment="1">
      <alignment horizontal="center" vertical="top" wrapText="1"/>
    </xf>
    <xf numFmtId="0" fontId="9" fillId="2" borderId="14" xfId="0" applyFont="1" applyFill="1" applyBorder="1" applyAlignment="1">
      <alignment horizontal="right" vertical="top" wrapText="1"/>
    </xf>
    <xf numFmtId="0" fontId="19" fillId="2" borderId="0" xfId="0" applyFont="1" applyFill="1" applyAlignment="1">
      <alignment horizontal="center"/>
    </xf>
    <xf numFmtId="0" fontId="3" fillId="2" borderId="14" xfId="0" applyFont="1" applyFill="1" applyBorder="1" applyAlignment="1">
      <alignment horizontal="center" vertical="top" wrapText="1"/>
    </xf>
    <xf numFmtId="0" fontId="20" fillId="2" borderId="14" xfId="0" applyFont="1" applyFill="1" applyBorder="1" applyAlignment="1">
      <alignment horizontal="center" vertical="top"/>
    </xf>
    <xf numFmtId="4" fontId="20" fillId="2" borderId="14" xfId="0" applyNumberFormat="1" applyFont="1" applyFill="1" applyBorder="1" applyAlignment="1">
      <alignment horizontal="center" vertical="top"/>
    </xf>
    <xf numFmtId="0" fontId="20" fillId="2" borderId="14" xfId="0" applyFont="1" applyFill="1" applyBorder="1" applyAlignment="1">
      <alignment vertical="top"/>
    </xf>
    <xf numFmtId="0" fontId="4" fillId="2" borderId="14" xfId="0" applyFont="1" applyFill="1" applyBorder="1" applyAlignment="1">
      <alignment horizontal="center" vertical="top" wrapText="1"/>
    </xf>
    <xf numFmtId="4" fontId="4" fillId="2" borderId="14" xfId="0" applyNumberFormat="1" applyFont="1" applyFill="1" applyBorder="1" applyAlignment="1">
      <alignment horizontal="center" vertical="top" wrapText="1"/>
    </xf>
    <xf numFmtId="164" fontId="4" fillId="2" borderId="14" xfId="0" applyNumberFormat="1" applyFont="1" applyFill="1" applyBorder="1" applyAlignment="1">
      <alignment horizontal="center" vertical="top" wrapText="1"/>
    </xf>
    <xf numFmtId="4" fontId="4" fillId="2" borderId="19" xfId="0" applyNumberFormat="1" applyFont="1" applyFill="1" applyBorder="1" applyAlignment="1">
      <alignment horizontal="center" vertical="top" wrapText="1"/>
    </xf>
    <xf numFmtId="0" fontId="6" fillId="2" borderId="14" xfId="0" applyFont="1" applyFill="1" applyBorder="1"/>
    <xf numFmtId="0" fontId="6" fillId="2" borderId="14" xfId="0" applyFont="1" applyFill="1" applyBorder="1" applyAlignment="1" applyProtection="1">
      <alignment horizontal="center" vertical="top" wrapText="1"/>
      <protection locked="0"/>
    </xf>
    <xf numFmtId="164" fontId="3" fillId="2" borderId="19" xfId="0" applyNumberFormat="1" applyFont="1" applyFill="1" applyBorder="1" applyAlignment="1">
      <alignment horizontal="center" vertical="top" wrapText="1"/>
    </xf>
    <xf numFmtId="0" fontId="21" fillId="2" borderId="14" xfId="0" applyFont="1" applyFill="1" applyBorder="1" applyAlignment="1">
      <alignment horizontal="justify" vertical="top" wrapText="1"/>
    </xf>
    <xf numFmtId="0" fontId="0" fillId="2" borderId="0" xfId="0" applyFill="1" applyBorder="1" applyAlignment="1">
      <alignment horizontal="center"/>
    </xf>
    <xf numFmtId="0" fontId="2" fillId="2" borderId="0" xfId="0" applyFont="1" applyFill="1" applyBorder="1" applyAlignment="1">
      <alignment horizontal="left" vertical="center" indent="5"/>
    </xf>
    <xf numFmtId="0" fontId="22" fillId="2" borderId="0" xfId="0" applyFont="1" applyFill="1" applyBorder="1" applyAlignment="1">
      <alignment horizontal="center"/>
    </xf>
    <xf numFmtId="4" fontId="22" fillId="2" borderId="0" xfId="0" applyNumberFormat="1" applyFont="1" applyFill="1" applyBorder="1" applyAlignment="1">
      <alignment horizontal="center"/>
    </xf>
    <xf numFmtId="0" fontId="22" fillId="2" borderId="0" xfId="0" applyFont="1" applyFill="1" applyBorder="1"/>
    <xf numFmtId="0" fontId="4" fillId="2" borderId="0" xfId="0" applyFont="1" applyFill="1" applyBorder="1" applyAlignment="1">
      <alignment horizontal="center"/>
    </xf>
    <xf numFmtId="0" fontId="4" fillId="2" borderId="0" xfId="0" applyFont="1" applyFill="1" applyAlignment="1">
      <alignment horizontal="center"/>
    </xf>
    <xf numFmtId="0" fontId="2" fillId="2" borderId="0" xfId="0" applyFont="1" applyFill="1" applyAlignment="1">
      <alignment horizontal="left" vertical="center" indent="2"/>
    </xf>
    <xf numFmtId="0" fontId="5" fillId="2" borderId="0" xfId="0" applyFont="1" applyFill="1" applyAlignment="1">
      <alignment horizontal="center"/>
    </xf>
    <xf numFmtId="4" fontId="5" fillId="2" borderId="0" xfId="0" applyNumberFormat="1" applyFont="1" applyFill="1" applyAlignment="1">
      <alignment horizontal="center"/>
    </xf>
    <xf numFmtId="0" fontId="5" fillId="2" borderId="0" xfId="0" applyFont="1" applyFill="1"/>
    <xf numFmtId="0" fontId="5" fillId="2" borderId="0" xfId="0" applyFont="1" applyFill="1" applyBorder="1" applyAlignment="1">
      <alignment horizontal="center"/>
    </xf>
    <xf numFmtId="0" fontId="4" fillId="2" borderId="0" xfId="0" applyFont="1" applyFill="1"/>
    <xf numFmtId="4" fontId="4" fillId="2" borderId="0" xfId="0" applyNumberFormat="1" applyFont="1" applyFill="1" applyAlignment="1">
      <alignment horizontal="center"/>
    </xf>
    <xf numFmtId="0" fontId="0" fillId="2" borderId="0" xfId="0" applyFill="1" applyAlignment="1">
      <alignment horizontal="center"/>
    </xf>
    <xf numFmtId="4" fontId="0" fillId="2" borderId="0" xfId="0" applyNumberFormat="1" applyFill="1" applyAlignment="1">
      <alignment horizontal="center"/>
    </xf>
    <xf numFmtId="0" fontId="0" fillId="2" borderId="0" xfId="0" applyFont="1" applyFill="1"/>
    <xf numFmtId="0" fontId="30" fillId="2" borderId="0" xfId="0" applyFont="1" applyFill="1"/>
    <xf numFmtId="0" fontId="30" fillId="2" borderId="0" xfId="0" applyFont="1" applyFill="1" applyAlignment="1">
      <alignment horizontal="center"/>
    </xf>
    <xf numFmtId="4" fontId="30" fillId="2" borderId="0" xfId="0" applyNumberFormat="1" applyFont="1" applyFill="1" applyAlignment="1">
      <alignment horizontal="center"/>
    </xf>
    <xf numFmtId="0" fontId="1" fillId="2" borderId="0" xfId="0" applyFont="1" applyFill="1"/>
    <xf numFmtId="0" fontId="25" fillId="2" borderId="0" xfId="0" applyFont="1" applyFill="1" applyAlignment="1">
      <alignment vertical="top" wrapText="1"/>
    </xf>
    <xf numFmtId="0" fontId="25" fillId="2" borderId="0" xfId="0" applyFont="1" applyFill="1" applyAlignment="1">
      <alignment vertical="top"/>
    </xf>
    <xf numFmtId="0" fontId="25" fillId="2" borderId="0" xfId="0" applyFont="1" applyFill="1" applyAlignment="1">
      <alignment horizontal="left" vertical="top" wrapText="1"/>
    </xf>
    <xf numFmtId="0" fontId="25" fillId="2" borderId="0" xfId="0" applyFont="1" applyFill="1" applyAlignment="1">
      <alignment horizontal="left" vertical="top"/>
    </xf>
    <xf numFmtId="0" fontId="29" fillId="2" borderId="0" xfId="0" applyFont="1" applyFill="1" applyAlignment="1">
      <alignment vertical="top" wrapText="1"/>
    </xf>
    <xf numFmtId="0" fontId="29" fillId="2" borderId="0" xfId="0" applyFont="1" applyFill="1" applyAlignment="1">
      <alignment vertical="top"/>
    </xf>
    <xf numFmtId="0" fontId="1" fillId="2" borderId="0" xfId="0" applyFont="1" applyFill="1" applyAlignment="1">
      <alignment horizontal="left" wrapText="1"/>
    </xf>
    <xf numFmtId="0" fontId="1" fillId="2" borderId="0" xfId="0" applyFont="1" applyFill="1" applyAlignment="1">
      <alignment horizontal="left"/>
    </xf>
    <xf numFmtId="0" fontId="2" fillId="2" borderId="14" xfId="0" applyFont="1" applyFill="1" applyBorder="1" applyAlignment="1">
      <alignment horizontal="left" vertical="top"/>
    </xf>
    <xf numFmtId="166" fontId="10" fillId="2" borderId="14" xfId="0" applyNumberFormat="1" applyFont="1" applyFill="1" applyBorder="1" applyAlignment="1">
      <alignment horizontal="center" vertical="top"/>
    </xf>
    <xf numFmtId="0" fontId="23" fillId="2" borderId="16" xfId="0" applyFont="1" applyFill="1" applyBorder="1" applyAlignment="1">
      <alignment horizontal="left" vertical="top" wrapText="1"/>
    </xf>
    <xf numFmtId="0" fontId="23" fillId="2" borderId="18" xfId="0" applyFont="1" applyFill="1" applyBorder="1" applyAlignment="1">
      <alignment horizontal="left" vertical="top" wrapText="1"/>
    </xf>
    <xf numFmtId="0" fontId="23" fillId="2" borderId="19" xfId="0" applyFont="1" applyFill="1" applyBorder="1" applyAlignment="1">
      <alignment horizontal="left" vertical="top" wrapText="1"/>
    </xf>
    <xf numFmtId="0" fontId="2" fillId="2" borderId="0" xfId="0" applyFont="1" applyFill="1" applyAlignment="1">
      <alignment horizontal="center" vertical="center"/>
    </xf>
    <xf numFmtId="0" fontId="24" fillId="2" borderId="0" xfId="0" applyFont="1" applyFill="1" applyAlignment="1">
      <alignment horizontal="left" vertical="top" wrapText="1"/>
    </xf>
    <xf numFmtId="0" fontId="23" fillId="2" borderId="14" xfId="0" applyFont="1" applyFill="1" applyBorder="1" applyAlignment="1">
      <alignment horizontal="left" vertical="top"/>
    </xf>
    <xf numFmtId="0" fontId="2" fillId="2" borderId="14" xfId="0" applyFont="1" applyFill="1" applyBorder="1" applyAlignment="1">
      <alignment horizontal="left" vertical="top" wrapText="1"/>
    </xf>
    <xf numFmtId="0" fontId="23" fillId="2" borderId="14" xfId="0" applyFont="1" applyFill="1" applyBorder="1" applyAlignment="1">
      <alignment horizontal="left" vertical="top" wrapText="1"/>
    </xf>
    <xf numFmtId="0" fontId="5" fillId="2" borderId="14" xfId="0" applyFont="1" applyFill="1" applyBorder="1" applyAlignment="1">
      <alignment horizontal="center"/>
    </xf>
    <xf numFmtId="0" fontId="5" fillId="2" borderId="16" xfId="0" applyFont="1" applyFill="1" applyBorder="1" applyAlignment="1">
      <alignment horizontal="center"/>
    </xf>
    <xf numFmtId="0" fontId="5" fillId="2" borderId="19" xfId="0" applyFont="1" applyFill="1" applyBorder="1" applyAlignment="1">
      <alignment horizontal="center"/>
    </xf>
    <xf numFmtId="0" fontId="2" fillId="2" borderId="14" xfId="0" applyFont="1" applyFill="1" applyBorder="1" applyAlignment="1">
      <alignment horizontal="left" vertical="center" wrapText="1"/>
    </xf>
    <xf numFmtId="0" fontId="5" fillId="2" borderId="14" xfId="0" applyFont="1" applyFill="1" applyBorder="1" applyAlignment="1">
      <alignment horizontal="left" wrapText="1"/>
    </xf>
    <xf numFmtId="0" fontId="5" fillId="2" borderId="14" xfId="0" applyFont="1" applyFill="1" applyBorder="1" applyAlignment="1">
      <alignment horizontal="left" vertical="top" wrapText="1"/>
    </xf>
    <xf numFmtId="0" fontId="5" fillId="2" borderId="14" xfId="0" applyFont="1" applyFill="1" applyBorder="1" applyAlignment="1">
      <alignment horizontal="left" vertical="top"/>
    </xf>
    <xf numFmtId="0" fontId="5" fillId="2" borderId="14" xfId="0" applyFont="1" applyFill="1" applyBorder="1" applyAlignment="1">
      <alignment horizontal="left"/>
    </xf>
    <xf numFmtId="0" fontId="2" fillId="2" borderId="16" xfId="0" applyFont="1" applyFill="1" applyBorder="1" applyAlignment="1"/>
    <xf numFmtId="0" fontId="0" fillId="0" borderId="18" xfId="0" applyBorder="1" applyAlignment="1"/>
    <xf numFmtId="0" fontId="0" fillId="0" borderId="19" xfId="0" applyBorder="1" applyAlignment="1"/>
    <xf numFmtId="0" fontId="5" fillId="2" borderId="14" xfId="0" applyFont="1" applyFill="1" applyBorder="1" applyAlignment="1">
      <alignment horizontal="left" vertical="center" wrapText="1"/>
    </xf>
    <xf numFmtId="0" fontId="5" fillId="2" borderId="14" xfId="0" applyFont="1" applyFill="1" applyBorder="1" applyAlignment="1">
      <alignment vertical="center" wrapText="1"/>
    </xf>
    <xf numFmtId="4" fontId="5" fillId="2" borderId="16" xfId="0" applyNumberFormat="1" applyFont="1" applyFill="1" applyBorder="1" applyAlignment="1">
      <alignment horizontal="center" vertical="center"/>
    </xf>
    <xf numFmtId="0" fontId="5" fillId="2" borderId="16" xfId="0" applyFont="1" applyFill="1" applyBorder="1" applyAlignment="1">
      <alignment horizontal="left" vertical="top" wrapText="1"/>
    </xf>
    <xf numFmtId="0" fontId="5" fillId="2" borderId="18" xfId="0" applyFont="1" applyFill="1" applyBorder="1" applyAlignment="1">
      <alignment horizontal="left" vertical="top" wrapText="1"/>
    </xf>
    <xf numFmtId="0" fontId="5" fillId="2" borderId="19" xfId="0" applyFont="1" applyFill="1" applyBorder="1" applyAlignment="1">
      <alignment horizontal="left" vertical="top" wrapText="1"/>
    </xf>
    <xf numFmtId="4" fontId="5" fillId="2" borderId="16" xfId="0" applyNumberFormat="1" applyFont="1" applyFill="1" applyBorder="1" applyAlignment="1">
      <alignment horizontal="center" vertical="top"/>
    </xf>
    <xf numFmtId="0" fontId="2" fillId="2" borderId="14" xfId="0" applyFont="1" applyFill="1" applyBorder="1" applyAlignment="1">
      <alignment horizontal="left"/>
    </xf>
    <xf numFmtId="0" fontId="2" fillId="2" borderId="18" xfId="0" applyFont="1" applyFill="1" applyBorder="1" applyAlignment="1">
      <alignment horizontal="left"/>
    </xf>
    <xf numFmtId="0" fontId="2" fillId="2" borderId="19" xfId="0" applyFont="1" applyFill="1" applyBorder="1" applyAlignment="1">
      <alignment horizontal="left"/>
    </xf>
    <xf numFmtId="0" fontId="5" fillId="2" borderId="14" xfId="0" applyFont="1" applyFill="1" applyBorder="1" applyAlignment="1">
      <alignment horizontal="center" vertical="center" wrapText="1"/>
    </xf>
    <xf numFmtId="0" fontId="5" fillId="2" borderId="14" xfId="0" applyFont="1" applyFill="1" applyBorder="1" applyAlignment="1">
      <alignment horizontal="center" wrapText="1"/>
    </xf>
    <xf numFmtId="0" fontId="2" fillId="2" borderId="0" xfId="0" applyFont="1" applyFill="1" applyBorder="1" applyAlignment="1">
      <alignment horizontal="left" vertical="center"/>
    </xf>
    <xf numFmtId="0" fontId="5" fillId="2" borderId="14" xfId="0" applyFont="1" applyFill="1" applyBorder="1" applyAlignment="1">
      <alignment horizontal="center" vertical="top"/>
    </xf>
    <xf numFmtId="0" fontId="5" fillId="2" borderId="14" xfId="0" applyFont="1" applyFill="1" applyBorder="1" applyAlignment="1">
      <alignment horizontal="center" vertical="top" wrapText="1"/>
    </xf>
    <xf numFmtId="0" fontId="6" fillId="2" borderId="16" xfId="0" applyFont="1" applyFill="1" applyBorder="1" applyAlignment="1" applyProtection="1">
      <alignment horizontal="left" vertical="top" wrapText="1"/>
      <protection locked="0"/>
    </xf>
    <xf numFmtId="0" fontId="0" fillId="2" borderId="18" xfId="0" applyFill="1" applyBorder="1" applyAlignment="1">
      <alignment horizontal="left" vertical="top" wrapText="1"/>
    </xf>
    <xf numFmtId="0" fontId="0" fillId="2" borderId="19" xfId="0" applyFill="1" applyBorder="1" applyAlignment="1">
      <alignment horizontal="left" vertical="top" wrapText="1"/>
    </xf>
    <xf numFmtId="0" fontId="12" fillId="2" borderId="14" xfId="0" applyFont="1" applyFill="1" applyBorder="1" applyAlignment="1">
      <alignment horizontal="center" wrapText="1"/>
    </xf>
    <xf numFmtId="0" fontId="12" fillId="2" borderId="14" xfId="0" applyFont="1" applyFill="1" applyBorder="1" applyAlignment="1">
      <alignment horizontal="center" vertical="center"/>
    </xf>
    <xf numFmtId="0" fontId="2" fillId="2" borderId="16" xfId="0" applyFont="1" applyFill="1" applyBorder="1" applyAlignment="1">
      <alignment horizontal="center" vertical="top" wrapText="1"/>
    </xf>
    <xf numFmtId="0" fontId="2" fillId="2" borderId="18" xfId="0" applyFont="1" applyFill="1" applyBorder="1" applyAlignment="1">
      <alignment horizontal="center" vertical="top" wrapText="1"/>
    </xf>
    <xf numFmtId="0" fontId="2" fillId="2" borderId="19" xfId="0" applyFont="1" applyFill="1" applyBorder="1" applyAlignment="1">
      <alignment horizontal="center" vertical="top" wrapText="1"/>
    </xf>
    <xf numFmtId="0" fontId="6" fillId="2" borderId="16" xfId="0" applyFont="1" applyFill="1" applyBorder="1" applyAlignment="1" applyProtection="1">
      <alignment horizontal="center" vertical="top" wrapText="1"/>
      <protection locked="0"/>
    </xf>
    <xf numFmtId="0" fontId="6" fillId="2" borderId="21" xfId="0" applyFont="1" applyFill="1" applyBorder="1" applyAlignment="1" applyProtection="1">
      <alignment horizontal="center" vertical="top" wrapText="1"/>
      <protection locked="0"/>
    </xf>
    <xf numFmtId="0" fontId="3" fillId="2" borderId="15" xfId="0" applyFont="1" applyFill="1" applyBorder="1" applyAlignment="1">
      <alignment horizontal="center" vertical="center" wrapText="1"/>
    </xf>
    <xf numFmtId="0" fontId="3" fillId="2" borderId="17"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6" fillId="2" borderId="15" xfId="0" applyFont="1" applyFill="1" applyBorder="1" applyAlignment="1" applyProtection="1">
      <alignment horizontal="center" vertical="center" wrapText="1"/>
      <protection locked="0"/>
    </xf>
    <xf numFmtId="0" fontId="6" fillId="2" borderId="32" xfId="0" applyFont="1" applyFill="1" applyBorder="1" applyAlignment="1" applyProtection="1">
      <alignment horizontal="center" vertical="center" wrapText="1"/>
      <protection locked="0"/>
    </xf>
    <xf numFmtId="0" fontId="6" fillId="2" borderId="21" xfId="0" applyFont="1" applyFill="1" applyBorder="1" applyAlignment="1" applyProtection="1">
      <alignment horizontal="center" vertical="center" wrapText="1"/>
      <protection locked="0"/>
    </xf>
    <xf numFmtId="0" fontId="2" fillId="2" borderId="15" xfId="0" applyFont="1" applyFill="1" applyBorder="1" applyAlignment="1">
      <alignment horizontal="center" vertical="top" wrapText="1"/>
    </xf>
    <xf numFmtId="0" fontId="2" fillId="2" borderId="17" xfId="0" applyFont="1" applyFill="1" applyBorder="1" applyAlignment="1">
      <alignment horizontal="center" vertical="top" wrapText="1"/>
    </xf>
    <xf numFmtId="0" fontId="2" fillId="2" borderId="13" xfId="0" applyFont="1" applyFill="1" applyBorder="1" applyAlignment="1">
      <alignment horizontal="center" vertical="top" wrapText="1"/>
    </xf>
    <xf numFmtId="0" fontId="2" fillId="2" borderId="13" xfId="0" applyFont="1" applyFill="1" applyBorder="1" applyAlignment="1">
      <alignment horizontal="left" vertical="top" wrapText="1"/>
    </xf>
    <xf numFmtId="0" fontId="2" fillId="2" borderId="15" xfId="0" applyFont="1" applyFill="1" applyBorder="1" applyAlignment="1">
      <alignment horizontal="left" vertical="top" wrapText="1"/>
    </xf>
    <xf numFmtId="0" fontId="2" fillId="2" borderId="16" xfId="0" applyFont="1" applyFill="1" applyBorder="1" applyAlignment="1">
      <alignment horizontal="left" vertical="top"/>
    </xf>
    <xf numFmtId="0" fontId="0" fillId="0" borderId="18" xfId="0" applyBorder="1" applyAlignment="1">
      <alignment horizontal="left" vertical="top"/>
    </xf>
    <xf numFmtId="0" fontId="0" fillId="0" borderId="19" xfId="0" applyBorder="1" applyAlignment="1">
      <alignment horizontal="left" vertical="top"/>
    </xf>
    <xf numFmtId="0" fontId="9" fillId="2" borderId="16" xfId="0" applyFont="1" applyFill="1" applyBorder="1" applyAlignment="1" applyProtection="1">
      <alignment horizontal="left" vertical="top" wrapText="1"/>
      <protection locked="0"/>
    </xf>
    <xf numFmtId="0" fontId="0" fillId="0" borderId="18" xfId="0" applyFont="1" applyBorder="1" applyAlignment="1">
      <alignment horizontal="left" wrapText="1"/>
    </xf>
    <xf numFmtId="0" fontId="0" fillId="0" borderId="19" xfId="0" applyFont="1" applyBorder="1" applyAlignment="1">
      <alignment horizontal="left" wrapText="1"/>
    </xf>
    <xf numFmtId="0" fontId="2" fillId="2" borderId="22" xfId="0" applyFont="1" applyFill="1" applyBorder="1" applyAlignment="1">
      <alignment horizontal="center" vertical="top" wrapText="1"/>
    </xf>
    <xf numFmtId="0" fontId="2" fillId="2" borderId="20" xfId="0" applyFont="1" applyFill="1" applyBorder="1" applyAlignment="1">
      <alignment horizontal="center" vertical="top" wrapText="1"/>
    </xf>
    <xf numFmtId="0" fontId="6" fillId="2" borderId="18" xfId="0" applyFont="1" applyFill="1" applyBorder="1" applyAlignment="1" applyProtection="1">
      <alignment horizontal="left" vertical="top" wrapText="1"/>
      <protection locked="0"/>
    </xf>
    <xf numFmtId="0" fontId="2" fillId="2" borderId="15"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9" fillId="2" borderId="14" xfId="0" applyFont="1" applyFill="1" applyBorder="1" applyAlignment="1">
      <alignment horizontal="left" vertical="top" wrapText="1"/>
    </xf>
    <xf numFmtId="0" fontId="8" fillId="2" borderId="15" xfId="0" applyFont="1" applyFill="1" applyBorder="1" applyAlignment="1">
      <alignment horizontal="center" vertical="center" wrapText="1"/>
    </xf>
    <xf numFmtId="0" fontId="8" fillId="2" borderId="13" xfId="0" applyFont="1" applyFill="1" applyBorder="1" applyAlignment="1">
      <alignment horizontal="center" vertical="center" wrapText="1"/>
    </xf>
    <xf numFmtId="0" fontId="5" fillId="2" borderId="15" xfId="0" applyFont="1" applyFill="1" applyBorder="1" applyAlignment="1">
      <alignment horizontal="center" vertical="top" wrapText="1"/>
    </xf>
    <xf numFmtId="0" fontId="5" fillId="2" borderId="13" xfId="0" applyFont="1" applyFill="1" applyBorder="1" applyAlignment="1">
      <alignment horizontal="center" vertical="top" wrapText="1"/>
    </xf>
    <xf numFmtId="0" fontId="7" fillId="2" borderId="15" xfId="0" applyFont="1" applyFill="1" applyBorder="1" applyAlignment="1">
      <alignment horizontal="center" vertical="top"/>
    </xf>
    <xf numFmtId="0" fontId="7" fillId="2" borderId="13" xfId="0" applyFont="1" applyFill="1" applyBorder="1" applyAlignment="1">
      <alignment horizontal="center" vertical="top"/>
    </xf>
    <xf numFmtId="0" fontId="9" fillId="2" borderId="15" xfId="0" applyFont="1" applyFill="1" applyBorder="1" applyAlignment="1" applyProtection="1">
      <alignment horizontal="left" vertical="center" wrapText="1"/>
      <protection locked="0"/>
    </xf>
    <xf numFmtId="0" fontId="9" fillId="2" borderId="13" xfId="0" applyFont="1" applyFill="1" applyBorder="1" applyAlignment="1" applyProtection="1">
      <alignment horizontal="left" vertical="center" wrapText="1"/>
      <protection locked="0"/>
    </xf>
    <xf numFmtId="164" fontId="9" fillId="2" borderId="15" xfId="0" applyNumberFormat="1" applyFont="1" applyFill="1" applyBorder="1" applyAlignment="1" applyProtection="1">
      <alignment horizontal="left" vertical="center" wrapText="1"/>
      <protection locked="0"/>
    </xf>
    <xf numFmtId="164" fontId="9" fillId="2" borderId="13" xfId="0" applyNumberFormat="1" applyFont="1" applyFill="1" applyBorder="1" applyAlignment="1" applyProtection="1">
      <alignment horizontal="left" vertical="center" wrapText="1"/>
      <protection locked="0"/>
    </xf>
    <xf numFmtId="0" fontId="9" fillId="2" borderId="24" xfId="0" applyFont="1" applyFill="1" applyBorder="1" applyAlignment="1">
      <alignment horizontal="left" vertical="top" wrapText="1"/>
    </xf>
    <xf numFmtId="0" fontId="9" fillId="2" borderId="21" xfId="0" applyFont="1" applyFill="1" applyBorder="1" applyAlignment="1">
      <alignment horizontal="left" vertical="top" wrapText="1"/>
    </xf>
    <xf numFmtId="0" fontId="5" fillId="2" borderId="15" xfId="0" applyFont="1" applyFill="1" applyBorder="1" applyAlignment="1">
      <alignment horizontal="left" vertical="center" wrapText="1"/>
    </xf>
    <xf numFmtId="0" fontId="5" fillId="2" borderId="13" xfId="0" applyFont="1" applyFill="1" applyBorder="1" applyAlignment="1">
      <alignment horizontal="left" vertical="center" wrapText="1"/>
    </xf>
    <xf numFmtId="0" fontId="16" fillId="2" borderId="30" xfId="0" applyFont="1" applyFill="1" applyBorder="1" applyAlignment="1">
      <alignment horizontal="left" vertical="top" wrapText="1"/>
    </xf>
    <xf numFmtId="0" fontId="16" fillId="2" borderId="21" xfId="0" applyFont="1" applyFill="1" applyBorder="1" applyAlignment="1">
      <alignment horizontal="left" vertical="top" wrapText="1"/>
    </xf>
    <xf numFmtId="0" fontId="9" fillId="2" borderId="15" xfId="0" applyFont="1" applyFill="1" applyBorder="1" applyAlignment="1">
      <alignment horizontal="left" vertical="top" wrapText="1"/>
    </xf>
    <xf numFmtId="0" fontId="9" fillId="2" borderId="13" xfId="0" applyFont="1" applyFill="1" applyBorder="1" applyAlignment="1">
      <alignment horizontal="left" vertical="top" wrapText="1"/>
    </xf>
    <xf numFmtId="0" fontId="0" fillId="2" borderId="15" xfId="0" applyFill="1" applyBorder="1" applyAlignment="1">
      <alignment horizontal="center" vertical="top"/>
    </xf>
    <xf numFmtId="0" fontId="0" fillId="2" borderId="13" xfId="0" applyFill="1" applyBorder="1" applyAlignment="1">
      <alignment horizontal="center" vertical="top"/>
    </xf>
    <xf numFmtId="0" fontId="9" fillId="2" borderId="15" xfId="0" applyFont="1" applyFill="1" applyBorder="1" applyAlignment="1">
      <alignment horizontal="center" vertical="center" wrapText="1"/>
    </xf>
    <xf numFmtId="0" fontId="9" fillId="2" borderId="13" xfId="0" applyFont="1" applyFill="1" applyBorder="1" applyAlignment="1">
      <alignment horizontal="center" vertical="center" wrapText="1"/>
    </xf>
    <xf numFmtId="0" fontId="9" fillId="2" borderId="15" xfId="0" applyFont="1" applyFill="1" applyBorder="1" applyAlignment="1">
      <alignment horizontal="center" vertical="top" wrapText="1"/>
    </xf>
    <xf numFmtId="0" fontId="9" fillId="2" borderId="13" xfId="0" applyFont="1" applyFill="1" applyBorder="1" applyAlignment="1">
      <alignment horizontal="center" vertical="top" wrapText="1"/>
    </xf>
    <xf numFmtId="0" fontId="9" fillId="2" borderId="15" xfId="0" applyFont="1" applyFill="1" applyBorder="1" applyAlignment="1">
      <alignment horizontal="center" vertical="top"/>
    </xf>
    <xf numFmtId="0" fontId="9" fillId="2" borderId="13" xfId="0" applyFont="1" applyFill="1" applyBorder="1" applyAlignment="1">
      <alignment horizontal="center" vertical="top"/>
    </xf>
    <xf numFmtId="0" fontId="0" fillId="2" borderId="22" xfId="0" applyFill="1" applyBorder="1" applyAlignment="1">
      <alignment horizontal="center" vertical="top"/>
    </xf>
    <xf numFmtId="0" fontId="0" fillId="2" borderId="20" xfId="0" applyFill="1" applyBorder="1" applyAlignment="1">
      <alignment horizontal="center" vertical="top"/>
    </xf>
    <xf numFmtId="0" fontId="5" fillId="2" borderId="15" xfId="0" applyFont="1" applyFill="1" applyBorder="1" applyAlignment="1">
      <alignment horizontal="left" vertical="top" wrapText="1"/>
    </xf>
    <xf numFmtId="0" fontId="5" fillId="2" borderId="13" xfId="0" applyFont="1" applyFill="1" applyBorder="1" applyAlignment="1">
      <alignment horizontal="left" vertical="top" wrapText="1"/>
    </xf>
    <xf numFmtId="0" fontId="16" fillId="2" borderId="14" xfId="0" applyFont="1" applyFill="1" applyBorder="1" applyAlignment="1">
      <alignment horizontal="left" vertical="top" wrapText="1"/>
    </xf>
    <xf numFmtId="0" fontId="0" fillId="2" borderId="14" xfId="0" applyFill="1" applyBorder="1" applyAlignment="1">
      <alignment horizontal="center" vertical="top"/>
    </xf>
    <xf numFmtId="0" fontId="16" fillId="2" borderId="24" xfId="0" applyFont="1" applyFill="1" applyBorder="1" applyAlignment="1">
      <alignment horizontal="left" vertical="top" wrapText="1"/>
    </xf>
    <xf numFmtId="0" fontId="9" fillId="2" borderId="30" xfId="0" applyFont="1" applyFill="1" applyBorder="1" applyAlignment="1">
      <alignment horizontal="left" vertical="top" wrapText="1"/>
    </xf>
    <xf numFmtId="0" fontId="8" fillId="2" borderId="15" xfId="0" applyFont="1" applyFill="1" applyBorder="1" applyAlignment="1">
      <alignment horizontal="left" vertical="top" wrapText="1"/>
    </xf>
    <xf numFmtId="0" fontId="8" fillId="2" borderId="13" xfId="0" applyFont="1" applyFill="1" applyBorder="1" applyAlignment="1">
      <alignment horizontal="left" vertical="top" wrapText="1"/>
    </xf>
    <xf numFmtId="0" fontId="9" fillId="2" borderId="15" xfId="0" applyFont="1" applyFill="1" applyBorder="1" applyAlignment="1">
      <alignment horizontal="left" vertical="center" wrapText="1"/>
    </xf>
    <xf numFmtId="0" fontId="9" fillId="2" borderId="13" xfId="0" applyFont="1" applyFill="1" applyBorder="1" applyAlignment="1">
      <alignment horizontal="left" vertical="center" wrapText="1"/>
    </xf>
    <xf numFmtId="0" fontId="5" fillId="2" borderId="15"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7" fillId="2" borderId="15" xfId="0" applyFont="1" applyFill="1" applyBorder="1" applyAlignment="1">
      <alignment horizontal="center" vertical="center"/>
    </xf>
    <xf numFmtId="0" fontId="7" fillId="2" borderId="13" xfId="0" applyFont="1" applyFill="1" applyBorder="1" applyAlignment="1">
      <alignment horizontal="center" vertical="center"/>
    </xf>
    <xf numFmtId="0" fontId="5" fillId="2" borderId="16" xfId="0" applyFont="1" applyFill="1" applyBorder="1" applyAlignment="1">
      <alignment vertical="top"/>
    </xf>
    <xf numFmtId="0" fontId="0" fillId="0" borderId="18" xfId="0" applyBorder="1" applyAlignment="1">
      <alignment vertical="top"/>
    </xf>
    <xf numFmtId="0" fontId="0" fillId="0" borderId="19" xfId="0" applyBorder="1" applyAlignment="1">
      <alignment vertical="top"/>
    </xf>
    <xf numFmtId="0" fontId="5" fillId="2" borderId="16" xfId="0" applyFont="1" applyFill="1" applyBorder="1" applyAlignment="1">
      <alignment vertical="top" wrapText="1"/>
    </xf>
    <xf numFmtId="0" fontId="0" fillId="2" borderId="18" xfId="0" applyFill="1" applyBorder="1" applyAlignment="1">
      <alignment vertical="top"/>
    </xf>
    <xf numFmtId="0" fontId="0" fillId="2" borderId="19" xfId="0" applyFill="1" applyBorder="1" applyAlignment="1">
      <alignment vertical="top"/>
    </xf>
    <xf numFmtId="0" fontId="0" fillId="0" borderId="18" xfId="0" applyBorder="1" applyAlignment="1">
      <alignment vertical="top" wrapText="1"/>
    </xf>
    <xf numFmtId="0" fontId="0" fillId="0" borderId="19" xfId="0" applyBorder="1" applyAlignment="1">
      <alignment vertical="top" wrapText="1"/>
    </xf>
    <xf numFmtId="0" fontId="10" fillId="2" borderId="14" xfId="0" applyFont="1" applyFill="1" applyBorder="1" applyAlignment="1">
      <alignment horizontal="left" vertical="top" wrapText="1"/>
    </xf>
    <xf numFmtId="0" fontId="10" fillId="2" borderId="15" xfId="0" applyFont="1" applyFill="1" applyBorder="1" applyAlignment="1">
      <alignment horizontal="left" vertical="top" wrapText="1"/>
    </xf>
    <xf numFmtId="0" fontId="2" fillId="2" borderId="22" xfId="0" applyFont="1" applyFill="1" applyBorder="1" applyAlignment="1">
      <alignment horizontal="center" vertical="center" wrapText="1"/>
    </xf>
    <xf numFmtId="0" fontId="2" fillId="2" borderId="20" xfId="0" applyFont="1" applyFill="1" applyBorder="1" applyAlignment="1">
      <alignment horizontal="center" vertical="center" wrapText="1"/>
    </xf>
    <xf numFmtId="0" fontId="0" fillId="2" borderId="18" xfId="0" applyFill="1" applyBorder="1" applyAlignment="1">
      <alignment wrapText="1"/>
    </xf>
    <xf numFmtId="0" fontId="0" fillId="2" borderId="19" xfId="0" applyFill="1" applyBorder="1" applyAlignment="1">
      <alignment wrapText="1"/>
    </xf>
    <xf numFmtId="0" fontId="0" fillId="2" borderId="18" xfId="0" applyFill="1" applyBorder="1" applyAlignment="1">
      <alignment vertical="top" wrapText="1"/>
    </xf>
    <xf numFmtId="0" fontId="0" fillId="2" borderId="19" xfId="0" applyFill="1" applyBorder="1" applyAlignment="1">
      <alignment vertical="top" wrapText="1"/>
    </xf>
    <xf numFmtId="0" fontId="2" fillId="2" borderId="17" xfId="0" applyFont="1" applyFill="1" applyBorder="1" applyAlignment="1">
      <alignment horizontal="left" vertical="top" wrapText="1"/>
    </xf>
    <xf numFmtId="0" fontId="2" fillId="2" borderId="24"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12" fillId="2" borderId="15" xfId="0" applyFont="1" applyFill="1" applyBorder="1" applyAlignment="1">
      <alignment horizontal="justify" vertical="center" wrapText="1"/>
    </xf>
    <xf numFmtId="0" fontId="12" fillId="2" borderId="13" xfId="0" applyFont="1" applyFill="1" applyBorder="1" applyAlignment="1">
      <alignment horizontal="justify" vertical="center" wrapText="1"/>
    </xf>
    <xf numFmtId="0" fontId="9" fillId="2" borderId="16" xfId="0" applyFont="1" applyFill="1" applyBorder="1" applyAlignment="1">
      <alignment vertical="top" wrapText="1"/>
    </xf>
    <xf numFmtId="0" fontId="5" fillId="2" borderId="18" xfId="0" applyFont="1" applyFill="1" applyBorder="1" applyAlignment="1">
      <alignment horizontal="center" vertical="top" wrapText="1"/>
    </xf>
    <xf numFmtId="0" fontId="5" fillId="2" borderId="0" xfId="0" applyFont="1" applyFill="1" applyBorder="1" applyAlignment="1">
      <alignment horizontal="center" vertical="top" wrapText="1"/>
    </xf>
    <xf numFmtId="0" fontId="5" fillId="2" borderId="23" xfId="0" applyFont="1" applyFill="1" applyBorder="1" applyAlignment="1">
      <alignment horizontal="center" vertical="top" wrapText="1"/>
    </xf>
    <xf numFmtId="0" fontId="5" fillId="2" borderId="19" xfId="0" applyFont="1" applyFill="1" applyBorder="1" applyAlignment="1">
      <alignment horizontal="center" vertical="top" wrapText="1"/>
    </xf>
    <xf numFmtId="0" fontId="2" fillId="2" borderId="13" xfId="0" applyFont="1" applyFill="1" applyBorder="1" applyAlignment="1">
      <alignment horizontal="left" vertical="center" wrapText="1"/>
    </xf>
    <xf numFmtId="0" fontId="2" fillId="2" borderId="15" xfId="0" applyFont="1" applyFill="1" applyBorder="1" applyAlignment="1">
      <alignment horizontal="left" vertical="center" wrapText="1"/>
    </xf>
    <xf numFmtId="0" fontId="3" fillId="2" borderId="1"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2" fillId="2" borderId="3" xfId="0" applyFont="1" applyFill="1" applyBorder="1" applyAlignment="1">
      <alignment horizontal="center"/>
    </xf>
    <xf numFmtId="0" fontId="2" fillId="2" borderId="4" xfId="0" applyFont="1" applyFill="1" applyBorder="1" applyAlignment="1">
      <alignment horizontal="center"/>
    </xf>
    <xf numFmtId="0" fontId="2" fillId="2" borderId="5" xfId="0" applyFont="1" applyFill="1" applyBorder="1" applyAlignment="1">
      <alignment horizontal="center"/>
    </xf>
    <xf numFmtId="0" fontId="3" fillId="2" borderId="6"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1" fillId="2" borderId="0" xfId="0" applyFont="1" applyFill="1" applyAlignment="1">
      <alignment horizontal="center" vertical="center" wrapText="1"/>
    </xf>
    <xf numFmtId="0" fontId="2" fillId="2" borderId="0" xfId="0" applyFont="1" applyFill="1" applyBorder="1" applyAlignment="1">
      <alignment horizontal="center" vertical="center"/>
    </xf>
  </cellXfs>
  <cellStyles count="2">
    <cellStyle name="Обычный" xfId="0" builtinId="0"/>
    <cellStyle name="Обычный 2 2 2"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KYLASH\Users\Public\&#1086;&#1082;&#1086;&#1085;&#1095;%20&#1055;&#1056;&#1058;%20&#1080;%20&#1055;&#1083;&#1072;&#1085;%20%20&#1080;&#1079;&#1084;&#1077;&#1085;%202017%20&#1076;&#1077;&#1082;&#1072;&#1073;&#1088;&#1100;\&#1054;&#1090;&#1095;&#1077;&#1090;%20&#1087;&#1086;%20&#1055;&#1056;&#1058;%20&#1079;&#1072;%202017%20%20&#107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отчет за 2017 год рус"/>
      <sheetName val="каз"/>
    </sheetNames>
    <sheetDataSet>
      <sheetData sheetId="0">
        <row r="12">
          <cell r="F12">
            <v>101</v>
          </cell>
          <cell r="G12">
            <v>102</v>
          </cell>
          <cell r="H12">
            <v>100.1</v>
          </cell>
        </row>
        <row r="13">
          <cell r="F13">
            <v>91531.1</v>
          </cell>
          <cell r="G13">
            <v>99000</v>
          </cell>
          <cell r="H13">
            <v>101831.6</v>
          </cell>
        </row>
        <row r="14">
          <cell r="F14">
            <v>102.8</v>
          </cell>
          <cell r="G14">
            <v>103</v>
          </cell>
          <cell r="H14">
            <v>96.4</v>
          </cell>
        </row>
        <row r="15">
          <cell r="F15">
            <v>71.8</v>
          </cell>
          <cell r="G15">
            <v>71.8</v>
          </cell>
          <cell r="H15">
            <v>73.3</v>
          </cell>
        </row>
        <row r="16">
          <cell r="F16">
            <v>85.6</v>
          </cell>
          <cell r="G16">
            <v>74.900000000000006</v>
          </cell>
          <cell r="H16">
            <v>111.6</v>
          </cell>
        </row>
        <row r="17">
          <cell r="F17">
            <v>104</v>
          </cell>
          <cell r="G17">
            <v>108</v>
          </cell>
          <cell r="H17">
            <v>108.1</v>
          </cell>
        </row>
        <row r="18">
          <cell r="F18">
            <v>91.5</v>
          </cell>
          <cell r="G18">
            <v>71</v>
          </cell>
          <cell r="H18">
            <v>71.5</v>
          </cell>
        </row>
        <row r="19">
          <cell r="F19">
            <v>100</v>
          </cell>
          <cell r="G19">
            <v>77.400000000000006</v>
          </cell>
          <cell r="H19">
            <v>101.6</v>
          </cell>
        </row>
        <row r="20">
          <cell r="F20">
            <v>64</v>
          </cell>
          <cell r="G20">
            <v>103</v>
          </cell>
          <cell r="H20">
            <v>143.6</v>
          </cell>
        </row>
        <row r="21">
          <cell r="F21">
            <v>103</v>
          </cell>
          <cell r="G21">
            <v>120</v>
          </cell>
          <cell r="H21">
            <v>130.5</v>
          </cell>
        </row>
        <row r="22">
          <cell r="F22">
            <v>100</v>
          </cell>
          <cell r="G22">
            <v>95</v>
          </cell>
          <cell r="H22">
            <v>103.6</v>
          </cell>
        </row>
        <row r="23">
          <cell r="F23">
            <v>97</v>
          </cell>
          <cell r="G23">
            <v>103</v>
          </cell>
          <cell r="H23">
            <v>117.1</v>
          </cell>
        </row>
        <row r="24">
          <cell r="F24">
            <v>129.80000000000001</v>
          </cell>
          <cell r="G24">
            <v>100</v>
          </cell>
          <cell r="H24">
            <v>51.6</v>
          </cell>
        </row>
        <row r="25">
          <cell r="F25">
            <v>91.5</v>
          </cell>
          <cell r="G25">
            <v>83</v>
          </cell>
          <cell r="H25">
            <v>84.3</v>
          </cell>
        </row>
        <row r="26">
          <cell r="F26" t="str">
            <v>-</v>
          </cell>
          <cell r="G26" t="str">
            <v>-</v>
          </cell>
          <cell r="H26" t="str">
            <v>-</v>
          </cell>
        </row>
        <row r="28">
          <cell r="H28">
            <v>400</v>
          </cell>
        </row>
        <row r="30">
          <cell r="F30">
            <v>2628.3</v>
          </cell>
          <cell r="G30">
            <v>3123.6</v>
          </cell>
          <cell r="H30">
            <v>4466.2</v>
          </cell>
        </row>
        <row r="31">
          <cell r="F31">
            <v>101.3</v>
          </cell>
          <cell r="G31">
            <v>101.1</v>
          </cell>
          <cell r="H31">
            <v>111.5</v>
          </cell>
        </row>
        <row r="32">
          <cell r="F32">
            <v>1530.2</v>
          </cell>
          <cell r="G32">
            <v>2233.1</v>
          </cell>
          <cell r="H32">
            <v>3112</v>
          </cell>
        </row>
        <row r="33">
          <cell r="F33">
            <v>638.1</v>
          </cell>
          <cell r="G33">
            <v>629.29999999999995</v>
          </cell>
          <cell r="H33">
            <v>1150.5</v>
          </cell>
        </row>
        <row r="34">
          <cell r="F34">
            <v>101</v>
          </cell>
          <cell r="G34">
            <v>100.1</v>
          </cell>
          <cell r="H34">
            <v>109</v>
          </cell>
        </row>
        <row r="35">
          <cell r="F35">
            <v>2.1</v>
          </cell>
          <cell r="G35">
            <v>1.7</v>
          </cell>
          <cell r="H35">
            <v>6.7</v>
          </cell>
        </row>
        <row r="36">
          <cell r="F36">
            <v>0.9</v>
          </cell>
          <cell r="G36">
            <v>0.8</v>
          </cell>
          <cell r="H36">
            <v>2.2000000000000002</v>
          </cell>
        </row>
        <row r="37">
          <cell r="F37">
            <v>21</v>
          </cell>
          <cell r="G37">
            <v>35</v>
          </cell>
          <cell r="H37">
            <v>20.399999999999999</v>
          </cell>
        </row>
        <row r="38">
          <cell r="F38">
            <v>104</v>
          </cell>
          <cell r="G38">
            <v>103</v>
          </cell>
          <cell r="H38">
            <v>121.8</v>
          </cell>
        </row>
        <row r="39">
          <cell r="F39">
            <v>0.5</v>
          </cell>
          <cell r="G39">
            <v>0.1</v>
          </cell>
          <cell r="H39">
            <v>0.2</v>
          </cell>
        </row>
        <row r="40">
          <cell r="F40">
            <v>0.5</v>
          </cell>
          <cell r="G40">
            <v>0.1</v>
          </cell>
          <cell r="H40">
            <v>0.2</v>
          </cell>
        </row>
        <row r="41">
          <cell r="F41">
            <v>37</v>
          </cell>
          <cell r="G41">
            <v>42</v>
          </cell>
          <cell r="H41">
            <v>46.7</v>
          </cell>
        </row>
        <row r="43">
          <cell r="F43">
            <v>10</v>
          </cell>
          <cell r="G43">
            <v>5.0999999999999996</v>
          </cell>
          <cell r="H43">
            <v>7</v>
          </cell>
        </row>
        <row r="44">
          <cell r="F44">
            <v>2.4</v>
          </cell>
          <cell r="G44">
            <v>8.5</v>
          </cell>
          <cell r="H44">
            <v>8.8000000000000007</v>
          </cell>
        </row>
        <row r="45">
          <cell r="F45">
            <v>33.200000000000003</v>
          </cell>
          <cell r="G45">
            <v>26</v>
          </cell>
          <cell r="H45">
            <v>28</v>
          </cell>
        </row>
        <row r="46">
          <cell r="F46">
            <v>65</v>
          </cell>
          <cell r="G46">
            <v>42</v>
          </cell>
          <cell r="H46">
            <v>65</v>
          </cell>
        </row>
        <row r="48">
          <cell r="F48">
            <v>10</v>
          </cell>
          <cell r="G48">
            <v>4</v>
          </cell>
          <cell r="H48">
            <v>5.05</v>
          </cell>
        </row>
        <row r="49">
          <cell r="F49">
            <v>3</v>
          </cell>
          <cell r="G49">
            <v>10</v>
          </cell>
          <cell r="H49">
            <v>13.28</v>
          </cell>
        </row>
        <row r="51">
          <cell r="F51">
            <v>100.3</v>
          </cell>
          <cell r="G51">
            <v>102.5</v>
          </cell>
          <cell r="H51">
            <v>108.8</v>
          </cell>
        </row>
        <row r="52">
          <cell r="F52">
            <v>11593</v>
          </cell>
          <cell r="G52">
            <v>13301</v>
          </cell>
          <cell r="H52">
            <v>13585</v>
          </cell>
        </row>
        <row r="53">
          <cell r="F53">
            <v>81</v>
          </cell>
          <cell r="G53">
            <v>82.4</v>
          </cell>
          <cell r="H53">
            <v>71.099999999999994</v>
          </cell>
        </row>
        <row r="54">
          <cell r="F54">
            <v>107611</v>
          </cell>
          <cell r="G54">
            <v>130100</v>
          </cell>
          <cell r="H54">
            <v>142482</v>
          </cell>
        </row>
        <row r="55">
          <cell r="F55">
            <v>1093</v>
          </cell>
          <cell r="G55">
            <v>1093</v>
          </cell>
          <cell r="H55">
            <v>1104</v>
          </cell>
        </row>
        <row r="61">
          <cell r="H61">
            <v>101.4</v>
          </cell>
        </row>
        <row r="62">
          <cell r="H62">
            <v>107</v>
          </cell>
        </row>
        <row r="63">
          <cell r="H63">
            <v>3</v>
          </cell>
        </row>
        <row r="64">
          <cell r="H64">
            <v>32327.200000000001</v>
          </cell>
        </row>
        <row r="82">
          <cell r="G82">
            <v>71</v>
          </cell>
          <cell r="H82">
            <v>72.7</v>
          </cell>
        </row>
        <row r="97">
          <cell r="H97">
            <v>80.099999999999994</v>
          </cell>
        </row>
        <row r="98">
          <cell r="H98">
            <v>29.8</v>
          </cell>
        </row>
        <row r="99">
          <cell r="H99">
            <v>6.8</v>
          </cell>
        </row>
        <row r="100">
          <cell r="H100">
            <v>5.4</v>
          </cell>
        </row>
        <row r="101">
          <cell r="H101">
            <v>317.45999999999998</v>
          </cell>
        </row>
        <row r="102">
          <cell r="H102">
            <v>174.7</v>
          </cell>
        </row>
        <row r="103">
          <cell r="H103">
            <v>3.13</v>
          </cell>
        </row>
        <row r="104">
          <cell r="H104">
            <v>0.19</v>
          </cell>
        </row>
        <row r="138">
          <cell r="F138">
            <v>24</v>
          </cell>
          <cell r="G138">
            <v>25</v>
          </cell>
          <cell r="H138">
            <v>25.6</v>
          </cell>
        </row>
        <row r="139">
          <cell r="G139" t="str">
            <v>6/6</v>
          </cell>
          <cell r="H139" t="str">
            <v>7/7</v>
          </cell>
        </row>
        <row r="141">
          <cell r="H141">
            <v>7.0819999999999999</v>
          </cell>
        </row>
        <row r="142">
          <cell r="H142">
            <v>21.163</v>
          </cell>
        </row>
        <row r="144">
          <cell r="H144">
            <v>80</v>
          </cell>
        </row>
        <row r="145">
          <cell r="H145">
            <v>33</v>
          </cell>
        </row>
        <row r="146">
          <cell r="H146">
            <v>2000</v>
          </cell>
        </row>
        <row r="149">
          <cell r="F149">
            <v>1.07</v>
          </cell>
          <cell r="G149">
            <v>1.1439999999999999</v>
          </cell>
          <cell r="H149">
            <v>1.1180000000000001</v>
          </cell>
        </row>
        <row r="150">
          <cell r="G150">
            <v>0.54500000000000004</v>
          </cell>
          <cell r="H150">
            <v>0.47899999999999998</v>
          </cell>
        </row>
        <row r="151">
          <cell r="G151">
            <v>0.877</v>
          </cell>
          <cell r="H151">
            <v>0.85499999999999998</v>
          </cell>
        </row>
        <row r="152">
          <cell r="G152">
            <v>5.3140000000000001</v>
          </cell>
          <cell r="H152">
            <v>5.3140000000000001</v>
          </cell>
        </row>
        <row r="155">
          <cell r="H155">
            <v>12.9</v>
          </cell>
        </row>
        <row r="156">
          <cell r="H156">
            <v>7</v>
          </cell>
        </row>
        <row r="157">
          <cell r="H157">
            <v>0.6</v>
          </cell>
        </row>
        <row r="162">
          <cell r="H162">
            <v>9</v>
          </cell>
        </row>
        <row r="163">
          <cell r="H163">
            <v>68</v>
          </cell>
        </row>
        <row r="168">
          <cell r="F168">
            <v>91</v>
          </cell>
          <cell r="G168">
            <v>17.3</v>
          </cell>
          <cell r="H168">
            <v>17.3</v>
          </cell>
        </row>
        <row r="169">
          <cell r="F169">
            <v>18.5</v>
          </cell>
          <cell r="G169">
            <v>29.7</v>
          </cell>
          <cell r="H169">
            <v>29.7</v>
          </cell>
        </row>
        <row r="171">
          <cell r="F171">
            <v>101</v>
          </cell>
          <cell r="G171">
            <v>101</v>
          </cell>
          <cell r="H171">
            <v>108</v>
          </cell>
        </row>
        <row r="172">
          <cell r="F172">
            <v>130.19999999999999</v>
          </cell>
          <cell r="G172">
            <v>142.69999999999999</v>
          </cell>
          <cell r="H172">
            <v>158.80000000000001</v>
          </cell>
        </row>
        <row r="173">
          <cell r="F173">
            <v>15240.6</v>
          </cell>
          <cell r="G173">
            <v>14140</v>
          </cell>
          <cell r="H173">
            <v>15536.1</v>
          </cell>
        </row>
        <row r="174">
          <cell r="F174">
            <v>4900</v>
          </cell>
          <cell r="G174">
            <v>10430</v>
          </cell>
          <cell r="H174">
            <v>10423</v>
          </cell>
        </row>
        <row r="176">
          <cell r="F176">
            <v>500</v>
          </cell>
          <cell r="G176">
            <v>450</v>
          </cell>
          <cell r="H176">
            <v>449.9</v>
          </cell>
        </row>
        <row r="177">
          <cell r="F177">
            <v>0</v>
          </cell>
          <cell r="G177">
            <v>0.05</v>
          </cell>
          <cell r="H177">
            <v>0.05</v>
          </cell>
        </row>
        <row r="178">
          <cell r="F178">
            <v>268.39999999999998</v>
          </cell>
          <cell r="G178">
            <v>270.05399999999997</v>
          </cell>
          <cell r="H178">
            <v>270.05399999999997</v>
          </cell>
        </row>
        <row r="179">
          <cell r="F179">
            <v>160.72900000000001</v>
          </cell>
          <cell r="G179">
            <v>150</v>
          </cell>
          <cell r="H179">
            <v>150</v>
          </cell>
        </row>
        <row r="180">
          <cell r="F180">
            <v>0</v>
          </cell>
          <cell r="G180">
            <v>0.371</v>
          </cell>
          <cell r="H180">
            <v>0.371</v>
          </cell>
        </row>
        <row r="181">
          <cell r="F181">
            <v>0</v>
          </cell>
          <cell r="G181">
            <v>2.4089999999999998</v>
          </cell>
          <cell r="H181">
            <v>2.4089999999999998</v>
          </cell>
        </row>
        <row r="182">
          <cell r="F182">
            <v>160.72900000000001</v>
          </cell>
          <cell r="G182">
            <v>150</v>
          </cell>
          <cell r="H182">
            <v>149.96199999999999</v>
          </cell>
        </row>
        <row r="183">
          <cell r="G183">
            <v>4.5250000000000004</v>
          </cell>
          <cell r="H183">
            <v>4.5250000000000004</v>
          </cell>
        </row>
        <row r="184">
          <cell r="G184">
            <v>8.6620000000000008</v>
          </cell>
          <cell r="H184">
            <v>7.84</v>
          </cell>
        </row>
        <row r="185">
          <cell r="G185">
            <v>8.6530000000000005</v>
          </cell>
          <cell r="H185">
            <v>7.8849999999999998</v>
          </cell>
        </row>
        <row r="186">
          <cell r="G186">
            <v>0.5</v>
          </cell>
          <cell r="H186">
            <v>0.5</v>
          </cell>
        </row>
        <row r="187">
          <cell r="G187">
            <v>454.24700000000001</v>
          </cell>
          <cell r="H187">
            <v>454.24700000000001</v>
          </cell>
        </row>
        <row r="188">
          <cell r="G188">
            <v>964.17399999999998</v>
          </cell>
          <cell r="H188">
            <v>964.17399999999998</v>
          </cell>
        </row>
        <row r="189">
          <cell r="G189">
            <v>250</v>
          </cell>
          <cell r="H189">
            <v>244.8</v>
          </cell>
        </row>
        <row r="190">
          <cell r="G190">
            <v>20</v>
          </cell>
          <cell r="H190">
            <v>20</v>
          </cell>
        </row>
        <row r="191">
          <cell r="G191">
            <v>14.779</v>
          </cell>
          <cell r="H191">
            <v>14.779</v>
          </cell>
        </row>
        <row r="192">
          <cell r="G192">
            <v>20</v>
          </cell>
          <cell r="H192">
            <v>20</v>
          </cell>
        </row>
        <row r="193">
          <cell r="G193">
            <v>14.523</v>
          </cell>
          <cell r="H193">
            <v>14.523</v>
          </cell>
        </row>
        <row r="194">
          <cell r="G194">
            <v>0.16900000000000001</v>
          </cell>
          <cell r="H194">
            <v>0</v>
          </cell>
        </row>
        <row r="195">
          <cell r="G195">
            <v>20.829000000000001</v>
          </cell>
          <cell r="H195">
            <v>14.75</v>
          </cell>
        </row>
        <row r="196">
          <cell r="G196">
            <v>32.04</v>
          </cell>
          <cell r="H196">
            <v>29.481999999999999</v>
          </cell>
        </row>
        <row r="197">
          <cell r="G197">
            <v>1.4550000000000001</v>
          </cell>
          <cell r="H197">
            <v>1.4550000000000001</v>
          </cell>
        </row>
        <row r="198">
          <cell r="G198">
            <v>1.4550000000000001</v>
          </cell>
          <cell r="H198">
            <v>1.4550000000000001</v>
          </cell>
        </row>
        <row r="199">
          <cell r="G199">
            <v>1.4550000000000001</v>
          </cell>
          <cell r="H199">
            <v>1.4550000000000001</v>
          </cell>
        </row>
        <row r="200">
          <cell r="G200">
            <v>61.095999999999997</v>
          </cell>
          <cell r="H200">
            <v>61.095999999999997</v>
          </cell>
        </row>
        <row r="201">
          <cell r="G201">
            <v>12.897</v>
          </cell>
          <cell r="H201">
            <v>12.897</v>
          </cell>
        </row>
        <row r="202">
          <cell r="G202">
            <v>0.5</v>
          </cell>
          <cell r="H202">
            <v>0.5</v>
          </cell>
        </row>
        <row r="203">
          <cell r="G203">
            <v>100</v>
          </cell>
          <cell r="H203">
            <v>100</v>
          </cell>
        </row>
        <row r="204">
          <cell r="G204">
            <v>0.45</v>
          </cell>
          <cell r="H204">
            <v>0.45</v>
          </cell>
        </row>
        <row r="205">
          <cell r="G205">
            <v>101.011</v>
          </cell>
          <cell r="H205">
            <v>101.011</v>
          </cell>
        </row>
        <row r="206">
          <cell r="G206">
            <v>0.45</v>
          </cell>
          <cell r="H206">
            <v>0.45</v>
          </cell>
        </row>
        <row r="207">
          <cell r="G207">
            <v>236.62299999999999</v>
          </cell>
          <cell r="H207">
            <v>212.839</v>
          </cell>
        </row>
        <row r="208">
          <cell r="G208">
            <v>0.45</v>
          </cell>
          <cell r="H208">
            <v>0.45</v>
          </cell>
        </row>
        <row r="209">
          <cell r="G209">
            <v>100.806</v>
          </cell>
          <cell r="H209">
            <v>100.806</v>
          </cell>
        </row>
        <row r="210">
          <cell r="G210">
            <v>0.45</v>
          </cell>
          <cell r="H210">
            <v>0.45</v>
          </cell>
        </row>
        <row r="211">
          <cell r="G211">
            <v>237.077</v>
          </cell>
          <cell r="H211">
            <v>214.08600000000001</v>
          </cell>
        </row>
        <row r="212">
          <cell r="G212">
            <v>0.45</v>
          </cell>
          <cell r="H212">
            <v>0.45</v>
          </cell>
        </row>
        <row r="213">
          <cell r="G213">
            <v>100.93</v>
          </cell>
          <cell r="H213">
            <v>100.93</v>
          </cell>
        </row>
        <row r="214">
          <cell r="G214">
            <v>0.45</v>
          </cell>
          <cell r="H214">
            <v>0.45</v>
          </cell>
        </row>
        <row r="215">
          <cell r="G215">
            <v>237.73400000000001</v>
          </cell>
          <cell r="H215">
            <v>214.93600000000001</v>
          </cell>
        </row>
        <row r="216">
          <cell r="G216">
            <v>101.53700000000001</v>
          </cell>
          <cell r="H216">
            <v>101.53700000000001</v>
          </cell>
        </row>
        <row r="217">
          <cell r="G217">
            <v>28.896999999999998</v>
          </cell>
          <cell r="H217">
            <v>28.896999999999998</v>
          </cell>
        </row>
        <row r="218">
          <cell r="G218">
            <v>0.45</v>
          </cell>
          <cell r="H218">
            <v>3.5700000000000003E-2</v>
          </cell>
        </row>
        <row r="219">
          <cell r="G219">
            <v>102.84399999999999</v>
          </cell>
          <cell r="H219">
            <v>62.841000000000001</v>
          </cell>
        </row>
        <row r="220">
          <cell r="G220">
            <v>0.45</v>
          </cell>
          <cell r="H220">
            <v>0.44600000000000001</v>
          </cell>
        </row>
        <row r="221">
          <cell r="G221">
            <v>100.65600000000001</v>
          </cell>
          <cell r="H221">
            <v>100.65600000000001</v>
          </cell>
        </row>
        <row r="222">
          <cell r="G222">
            <v>58.375999999999998</v>
          </cell>
          <cell r="H222">
            <v>58.375999999999998</v>
          </cell>
        </row>
        <row r="223">
          <cell r="G223">
            <v>58.374000000000002</v>
          </cell>
          <cell r="H223">
            <v>58.374000000000002</v>
          </cell>
        </row>
        <row r="224">
          <cell r="G224">
            <v>143.31800000000001</v>
          </cell>
          <cell r="H224">
            <v>143.31800000000001</v>
          </cell>
        </row>
        <row r="225">
          <cell r="G225">
            <v>54.241999999999997</v>
          </cell>
          <cell r="H225">
            <v>54.241999999999997</v>
          </cell>
        </row>
        <row r="226">
          <cell r="G226">
            <v>6.6269999999999998</v>
          </cell>
          <cell r="H226">
            <v>6.0327999999999999</v>
          </cell>
        </row>
        <row r="227">
          <cell r="G227">
            <v>43.305999999999997</v>
          </cell>
          <cell r="H227">
            <v>43.305999999999997</v>
          </cell>
        </row>
        <row r="228">
          <cell r="G228">
            <v>15.446</v>
          </cell>
          <cell r="H228">
            <v>15.446</v>
          </cell>
        </row>
        <row r="229">
          <cell r="G229">
            <v>182.23599999999999</v>
          </cell>
          <cell r="H229">
            <v>182.23599999999999</v>
          </cell>
        </row>
        <row r="230">
          <cell r="G230">
            <v>1.1639999999999999</v>
          </cell>
          <cell r="H230">
            <v>1.1639999999999999</v>
          </cell>
        </row>
        <row r="231">
          <cell r="G231">
            <v>0.60599999999999998</v>
          </cell>
          <cell r="H231">
            <v>0.60499999999999998</v>
          </cell>
        </row>
        <row r="232">
          <cell r="G232">
            <v>0.63700000000000001</v>
          </cell>
          <cell r="H232">
            <v>0.63700000000000001</v>
          </cell>
        </row>
        <row r="233">
          <cell r="G233">
            <v>3.7469999999999999</v>
          </cell>
          <cell r="H233">
            <v>3.4910000000000001</v>
          </cell>
        </row>
        <row r="234">
          <cell r="G234">
            <v>2.8650000000000002</v>
          </cell>
          <cell r="H234">
            <v>2.5960000000000001</v>
          </cell>
        </row>
        <row r="235">
          <cell r="G235">
            <v>156.542</v>
          </cell>
          <cell r="H235">
            <v>156.47200000000001</v>
          </cell>
        </row>
        <row r="236">
          <cell r="G236">
            <v>11.601000000000001</v>
          </cell>
          <cell r="H236">
            <v>11.601000000000001</v>
          </cell>
        </row>
        <row r="237">
          <cell r="G237">
            <v>0.4</v>
          </cell>
          <cell r="H237">
            <v>0.4</v>
          </cell>
        </row>
        <row r="238">
          <cell r="G238">
            <v>12.339</v>
          </cell>
          <cell r="H238">
            <v>12.337999999999999</v>
          </cell>
        </row>
        <row r="239">
          <cell r="G239">
            <v>9.9879999999999995</v>
          </cell>
          <cell r="H239">
            <v>9.9879999999999995</v>
          </cell>
        </row>
        <row r="240">
          <cell r="G240">
            <v>10.548</v>
          </cell>
          <cell r="H240">
            <v>10.548</v>
          </cell>
        </row>
        <row r="241">
          <cell r="G241">
            <v>9.5399999999999991</v>
          </cell>
          <cell r="H241">
            <v>9.5399999999999991</v>
          </cell>
        </row>
        <row r="242">
          <cell r="G242">
            <v>5.5679999999999996</v>
          </cell>
          <cell r="H242">
            <v>5.5679999999999996</v>
          </cell>
        </row>
        <row r="243">
          <cell r="G243">
            <v>3.0219999999999998</v>
          </cell>
          <cell r="H243">
            <v>2.972</v>
          </cell>
        </row>
        <row r="244">
          <cell r="G244">
            <v>8.4489999999999998</v>
          </cell>
          <cell r="H244">
            <v>8.4489999999999998</v>
          </cell>
        </row>
        <row r="245">
          <cell r="G245">
            <v>3</v>
          </cell>
          <cell r="H245">
            <v>3</v>
          </cell>
        </row>
        <row r="246">
          <cell r="G246">
            <v>2.952</v>
          </cell>
          <cell r="H246">
            <v>2.952</v>
          </cell>
        </row>
        <row r="247">
          <cell r="G247">
            <v>1</v>
          </cell>
          <cell r="H247">
            <v>1</v>
          </cell>
        </row>
        <row r="248">
          <cell r="G248">
            <v>1.611</v>
          </cell>
          <cell r="H248">
            <v>1.611</v>
          </cell>
        </row>
        <row r="249">
          <cell r="G249">
            <v>3.5089999999999999</v>
          </cell>
          <cell r="H249">
            <v>3.5089999999999999</v>
          </cell>
        </row>
        <row r="250">
          <cell r="G250">
            <v>3.4510000000000001</v>
          </cell>
          <cell r="H250">
            <v>3.4510000000000001</v>
          </cell>
        </row>
        <row r="251">
          <cell r="G251">
            <v>0.41499999999999998</v>
          </cell>
          <cell r="H251">
            <v>0.41499999999999998</v>
          </cell>
        </row>
        <row r="252">
          <cell r="G252">
            <v>0.22700000000000001</v>
          </cell>
          <cell r="H252">
            <v>0</v>
          </cell>
        </row>
        <row r="253">
          <cell r="G253">
            <v>0.22700000000000001</v>
          </cell>
          <cell r="H253">
            <v>0</v>
          </cell>
        </row>
        <row r="254">
          <cell r="G254">
            <v>0.05</v>
          </cell>
          <cell r="H254">
            <v>0.05</v>
          </cell>
        </row>
        <row r="255">
          <cell r="G255">
            <v>1.8959999999999999</v>
          </cell>
          <cell r="H255">
            <v>1.8959999999999999</v>
          </cell>
        </row>
        <row r="256">
          <cell r="G256">
            <v>16.331</v>
          </cell>
          <cell r="H256">
            <v>16.331</v>
          </cell>
        </row>
        <row r="257">
          <cell r="G257">
            <v>10.964</v>
          </cell>
          <cell r="H257">
            <v>10.792</v>
          </cell>
        </row>
        <row r="258">
          <cell r="G258">
            <v>4.625</v>
          </cell>
          <cell r="H258">
            <v>4.625</v>
          </cell>
        </row>
        <row r="259">
          <cell r="G259">
            <v>236.999</v>
          </cell>
          <cell r="H259">
            <v>236.999</v>
          </cell>
        </row>
        <row r="260">
          <cell r="G260">
            <v>20.745999999999999</v>
          </cell>
          <cell r="H260">
            <v>20.745999999999999</v>
          </cell>
        </row>
        <row r="261">
          <cell r="G261">
            <v>7.6999999999999999E-2</v>
          </cell>
          <cell r="H261">
            <v>7.6999999999999999E-2</v>
          </cell>
        </row>
        <row r="262">
          <cell r="G262">
            <v>19.895</v>
          </cell>
          <cell r="H262">
            <v>19.893999999999998</v>
          </cell>
        </row>
        <row r="263">
          <cell r="G263">
            <v>271.267</v>
          </cell>
          <cell r="H263">
            <v>271.267</v>
          </cell>
        </row>
        <row r="264">
          <cell r="G264">
            <v>1E-3</v>
          </cell>
          <cell r="H264">
            <v>0</v>
          </cell>
        </row>
        <row r="266">
          <cell r="F266">
            <v>60.9</v>
          </cell>
          <cell r="G266">
            <v>61.9</v>
          </cell>
          <cell r="H266">
            <v>62.1</v>
          </cell>
        </row>
        <row r="267">
          <cell r="F267">
            <v>0</v>
          </cell>
          <cell r="G267">
            <v>0</v>
          </cell>
          <cell r="H267">
            <v>0</v>
          </cell>
        </row>
        <row r="268">
          <cell r="F268">
            <v>157.80000000000001</v>
          </cell>
          <cell r="G268">
            <v>160.1</v>
          </cell>
          <cell r="H268">
            <v>160.69999999999999</v>
          </cell>
        </row>
        <row r="269">
          <cell r="F269">
            <v>2</v>
          </cell>
          <cell r="G269">
            <v>3.6</v>
          </cell>
          <cell r="H269">
            <v>3.6</v>
          </cell>
        </row>
        <row r="270">
          <cell r="F270">
            <v>0</v>
          </cell>
          <cell r="G270">
            <v>0</v>
          </cell>
          <cell r="H270">
            <v>0</v>
          </cell>
        </row>
        <row r="271">
          <cell r="F271">
            <v>0</v>
          </cell>
          <cell r="G271">
            <v>0</v>
          </cell>
          <cell r="H271">
            <v>0</v>
          </cell>
        </row>
        <row r="273">
          <cell r="G273">
            <v>3.6</v>
          </cell>
          <cell r="H273">
            <v>3.6</v>
          </cell>
        </row>
        <row r="274">
          <cell r="G274">
            <v>15.032</v>
          </cell>
          <cell r="H274">
            <v>15.032</v>
          </cell>
        </row>
        <row r="275">
          <cell r="G275">
            <v>477.34</v>
          </cell>
          <cell r="H275">
            <v>477.34</v>
          </cell>
        </row>
        <row r="276">
          <cell r="G276">
            <v>0.84899999999999998</v>
          </cell>
          <cell r="H276">
            <v>0</v>
          </cell>
        </row>
        <row r="277">
          <cell r="G277">
            <v>1.38</v>
          </cell>
          <cell r="H277">
            <v>1.38</v>
          </cell>
        </row>
        <row r="278">
          <cell r="G278">
            <v>1.2869999999999999</v>
          </cell>
          <cell r="H278">
            <v>1.2869999999999999</v>
          </cell>
        </row>
        <row r="282">
          <cell r="G282">
            <v>1.1399999999999999</v>
          </cell>
          <cell r="H282">
            <v>1.1399999999999999</v>
          </cell>
        </row>
        <row r="285">
          <cell r="F285">
            <v>38</v>
          </cell>
          <cell r="G285">
            <v>75</v>
          </cell>
          <cell r="H285">
            <v>83.5</v>
          </cell>
        </row>
        <row r="286">
          <cell r="F286">
            <v>85.3</v>
          </cell>
          <cell r="G286">
            <v>85.7</v>
          </cell>
          <cell r="H286">
            <v>85.9</v>
          </cell>
        </row>
        <row r="287">
          <cell r="F287">
            <v>72</v>
          </cell>
          <cell r="G287">
            <v>75.900000000000006</v>
          </cell>
          <cell r="H287">
            <v>76</v>
          </cell>
        </row>
        <row r="289">
          <cell r="F289">
            <v>1.48</v>
          </cell>
          <cell r="G289">
            <v>1.96</v>
          </cell>
        </row>
        <row r="290">
          <cell r="F290">
            <v>0.56000000000000005</v>
          </cell>
          <cell r="G290">
            <v>1.3</v>
          </cell>
          <cell r="H290">
            <v>2</v>
          </cell>
        </row>
        <row r="291">
          <cell r="F291">
            <v>7.0000000000000007E-2</v>
          </cell>
          <cell r="G291">
            <v>0.1</v>
          </cell>
          <cell r="H291">
            <v>0.1</v>
          </cell>
        </row>
        <row r="293">
          <cell r="F293">
            <v>1.1000000000000001</v>
          </cell>
          <cell r="G293">
            <v>1.1000000000000001</v>
          </cell>
          <cell r="H293">
            <v>1.1000000000000001</v>
          </cell>
        </row>
        <row r="294">
          <cell r="F294">
            <v>35</v>
          </cell>
          <cell r="G294">
            <v>44</v>
          </cell>
          <cell r="H294">
            <v>38</v>
          </cell>
        </row>
        <row r="295">
          <cell r="F295">
            <v>3</v>
          </cell>
          <cell r="G295">
            <v>3</v>
          </cell>
          <cell r="H295">
            <v>3</v>
          </cell>
        </row>
        <row r="296">
          <cell r="F296">
            <v>3</v>
          </cell>
          <cell r="G296">
            <v>3</v>
          </cell>
          <cell r="H296">
            <v>3</v>
          </cell>
        </row>
        <row r="298">
          <cell r="F298">
            <v>2.56</v>
          </cell>
          <cell r="G298">
            <v>3.48</v>
          </cell>
          <cell r="H298">
            <v>3.48</v>
          </cell>
        </row>
        <row r="299">
          <cell r="G299">
            <v>4.1079999999999997</v>
          </cell>
        </row>
        <row r="300">
          <cell r="F300">
            <v>0.16800000000000001</v>
          </cell>
          <cell r="G300">
            <v>0.26900000000000002</v>
          </cell>
          <cell r="H300">
            <v>0.26900000000000002</v>
          </cell>
        </row>
        <row r="302">
          <cell r="F302">
            <v>7.21</v>
          </cell>
          <cell r="G302">
            <v>7.21</v>
          </cell>
          <cell r="H302">
            <v>7.41</v>
          </cell>
        </row>
        <row r="303">
          <cell r="F303">
            <v>6050.5</v>
          </cell>
          <cell r="G303">
            <v>40.6</v>
          </cell>
          <cell r="H303">
            <v>40.6</v>
          </cell>
        </row>
        <row r="306">
          <cell r="F306">
            <v>1.627</v>
          </cell>
          <cell r="G306">
            <v>1.627</v>
          </cell>
          <cell r="H306">
            <v>1.627</v>
          </cell>
        </row>
        <row r="307">
          <cell r="F307">
            <v>0</v>
          </cell>
          <cell r="G307" t="str">
            <v>-</v>
          </cell>
          <cell r="H307" t="str">
            <v>-</v>
          </cell>
        </row>
        <row r="308">
          <cell r="H308">
            <v>0</v>
          </cell>
        </row>
        <row r="309">
          <cell r="F309">
            <v>0</v>
          </cell>
          <cell r="G309" t="str">
            <v>-</v>
          </cell>
          <cell r="H309" t="str">
            <v>-</v>
          </cell>
        </row>
        <row r="310">
          <cell r="F310">
            <v>0</v>
          </cell>
          <cell r="G310">
            <v>0</v>
          </cell>
          <cell r="H310">
            <v>0</v>
          </cell>
        </row>
        <row r="311">
          <cell r="F311">
            <v>0.1</v>
          </cell>
          <cell r="G311">
            <v>0.1</v>
          </cell>
          <cell r="H311">
            <v>1.6</v>
          </cell>
        </row>
        <row r="312">
          <cell r="F312">
            <v>3.7</v>
          </cell>
        </row>
        <row r="313">
          <cell r="F313">
            <v>0.1</v>
          </cell>
          <cell r="G313">
            <v>0.1</v>
          </cell>
          <cell r="H313">
            <v>6.1</v>
          </cell>
        </row>
        <row r="314">
          <cell r="F314">
            <v>23.4</v>
          </cell>
          <cell r="G314">
            <v>22.4</v>
          </cell>
          <cell r="H314">
            <v>23.3</v>
          </cell>
        </row>
        <row r="316">
          <cell r="F316">
            <v>80</v>
          </cell>
          <cell r="G316">
            <v>57</v>
          </cell>
          <cell r="H316">
            <v>57</v>
          </cell>
        </row>
        <row r="317">
          <cell r="F317">
            <v>1</v>
          </cell>
          <cell r="G317">
            <v>1</v>
          </cell>
          <cell r="H317">
            <v>1</v>
          </cell>
        </row>
        <row r="318">
          <cell r="F318">
            <v>270</v>
          </cell>
          <cell r="G318">
            <v>104</v>
          </cell>
          <cell r="H318">
            <v>114</v>
          </cell>
        </row>
        <row r="320">
          <cell r="F320">
            <v>20.420999999999999</v>
          </cell>
          <cell r="G320">
            <v>54.942999999999998</v>
          </cell>
          <cell r="H320">
            <v>54.456000000000003</v>
          </cell>
        </row>
        <row r="321">
          <cell r="F321">
            <v>12.071</v>
          </cell>
          <cell r="G321">
            <v>9.0530000000000008</v>
          </cell>
          <cell r="H321">
            <v>9.0530000000000008</v>
          </cell>
        </row>
        <row r="322">
          <cell r="F322">
            <v>9.7059999999999995</v>
          </cell>
          <cell r="G322">
            <v>9.7059999999999995</v>
          </cell>
          <cell r="H322">
            <v>9.7059999999999995</v>
          </cell>
        </row>
        <row r="333">
          <cell r="H333">
            <v>19337.900000000001</v>
          </cell>
        </row>
        <row r="334">
          <cell r="H334">
            <v>117.1</v>
          </cell>
        </row>
        <row r="335">
          <cell r="H335">
            <v>116.5</v>
          </cell>
        </row>
        <row r="336">
          <cell r="H336">
            <v>72.599999999999994</v>
          </cell>
        </row>
        <row r="338">
          <cell r="H338">
            <v>110.7</v>
          </cell>
        </row>
        <row r="364">
          <cell r="E364">
            <v>3229.8819999999996</v>
          </cell>
          <cell r="F364"/>
          <cell r="G364">
            <v>3114.6189999999997</v>
          </cell>
          <cell r="H364"/>
        </row>
        <row r="365">
          <cell r="E365">
            <v>6088.7910000000011</v>
          </cell>
          <cell r="F365"/>
          <cell r="G365">
            <v>6083.5285000000003</v>
          </cell>
          <cell r="H365"/>
        </row>
        <row r="366">
          <cell r="E366">
            <v>404</v>
          </cell>
          <cell r="F366"/>
          <cell r="G366">
            <v>405.05</v>
          </cell>
          <cell r="H366"/>
        </row>
        <row r="367">
          <cell r="E367">
            <v>9722.6730000000007</v>
          </cell>
          <cell r="F367"/>
          <cell r="G367">
            <v>9603.1975000000002</v>
          </cell>
          <cell r="H367"/>
        </row>
      </sheetData>
      <sheetData sheetId="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78"/>
  <sheetViews>
    <sheetView tabSelected="1" topLeftCell="A359" zoomScale="70" zoomScaleNormal="70" workbookViewId="0">
      <selection activeCell="B369" sqref="B369:K369"/>
    </sheetView>
  </sheetViews>
  <sheetFormatPr defaultRowHeight="15"/>
  <cols>
    <col min="1" max="1" width="4.42578125" style="247" customWidth="1"/>
    <col min="2" max="2" width="32.85546875" style="1" customWidth="1"/>
    <col min="3" max="3" width="13.5703125" style="247" customWidth="1"/>
    <col min="4" max="4" width="9.140625" style="247"/>
    <col min="5" max="5" width="14.42578125" style="247" customWidth="1"/>
    <col min="6" max="6" width="11" style="248" customWidth="1"/>
    <col min="7" max="7" width="10.85546875" style="248" customWidth="1"/>
    <col min="8" max="8" width="10.42578125" style="248" customWidth="1"/>
    <col min="9" max="9" width="7.28515625" style="1" customWidth="1"/>
    <col min="10" max="10" width="15" style="1" customWidth="1"/>
    <col min="11" max="11" width="47.140625" style="249" customWidth="1"/>
    <col min="12" max="13" width="9.140625" style="1"/>
    <col min="14" max="14" width="9.140625" style="1" customWidth="1"/>
    <col min="15" max="16384" width="9.140625" style="1"/>
  </cols>
  <sheetData>
    <row r="1" spans="1:12" ht="15.75">
      <c r="A1" s="413" t="s">
        <v>0</v>
      </c>
      <c r="B1" s="413"/>
      <c r="C1" s="413"/>
      <c r="D1" s="413"/>
      <c r="E1" s="413"/>
      <c r="F1" s="413"/>
      <c r="G1" s="413"/>
      <c r="H1" s="413"/>
      <c r="I1" s="413"/>
      <c r="J1" s="413"/>
      <c r="K1" s="413"/>
    </row>
    <row r="2" spans="1:12">
      <c r="A2" s="414" t="s">
        <v>1</v>
      </c>
      <c r="B2" s="414"/>
      <c r="C2" s="414"/>
      <c r="D2" s="414"/>
      <c r="E2" s="414"/>
      <c r="F2" s="414"/>
      <c r="G2" s="414"/>
      <c r="H2" s="414"/>
      <c r="I2" s="414"/>
      <c r="J2" s="414"/>
      <c r="K2" s="414"/>
    </row>
    <row r="3" spans="1:12">
      <c r="A3" s="414"/>
      <c r="B3" s="414"/>
      <c r="C3" s="414"/>
      <c r="D3" s="414"/>
      <c r="E3" s="414"/>
      <c r="F3" s="414"/>
      <c r="G3" s="414"/>
      <c r="H3" s="414"/>
      <c r="I3" s="414"/>
      <c r="J3" s="414"/>
      <c r="K3" s="414"/>
    </row>
    <row r="4" spans="1:12">
      <c r="A4" s="295" t="s">
        <v>2</v>
      </c>
      <c r="B4" s="295"/>
      <c r="C4" s="295"/>
      <c r="D4" s="295"/>
      <c r="E4" s="295"/>
      <c r="F4" s="295"/>
      <c r="G4" s="295"/>
      <c r="H4" s="295"/>
      <c r="I4" s="295"/>
      <c r="J4" s="295"/>
      <c r="K4" s="295"/>
    </row>
    <row r="5" spans="1:12">
      <c r="A5" s="295" t="s">
        <v>3</v>
      </c>
      <c r="B5" s="295"/>
      <c r="C5" s="295"/>
      <c r="D5" s="295"/>
      <c r="E5" s="295"/>
      <c r="F5" s="295"/>
      <c r="G5" s="295"/>
      <c r="H5" s="295"/>
      <c r="I5" s="295"/>
      <c r="J5" s="295"/>
      <c r="K5" s="295"/>
    </row>
    <row r="6" spans="1:12">
      <c r="A6" s="295" t="s">
        <v>4</v>
      </c>
      <c r="B6" s="295"/>
      <c r="C6" s="295"/>
      <c r="D6" s="295"/>
      <c r="E6" s="295"/>
      <c r="F6" s="295"/>
      <c r="G6" s="295"/>
      <c r="H6" s="295"/>
      <c r="I6" s="295"/>
      <c r="J6" s="295"/>
      <c r="K6" s="295"/>
    </row>
    <row r="7" spans="1:12" ht="15.75" thickBot="1">
      <c r="A7" s="295" t="s">
        <v>5</v>
      </c>
      <c r="B7" s="295"/>
      <c r="C7" s="295"/>
      <c r="D7" s="295"/>
      <c r="E7" s="295"/>
      <c r="F7" s="295"/>
      <c r="G7" s="295"/>
      <c r="H7" s="295"/>
      <c r="I7" s="295"/>
      <c r="J7" s="295"/>
      <c r="K7" s="295"/>
      <c r="L7" s="2"/>
    </row>
    <row r="8" spans="1:12">
      <c r="A8" s="402" t="s">
        <v>6</v>
      </c>
      <c r="B8" s="404" t="s">
        <v>7</v>
      </c>
      <c r="C8" s="404" t="s">
        <v>8</v>
      </c>
      <c r="D8" s="404" t="s">
        <v>9</v>
      </c>
      <c r="E8" s="404" t="s">
        <v>10</v>
      </c>
      <c r="F8" s="406" t="s">
        <v>11</v>
      </c>
      <c r="G8" s="407"/>
      <c r="H8" s="408"/>
      <c r="I8" s="404" t="s">
        <v>12</v>
      </c>
      <c r="J8" s="409" t="s">
        <v>13</v>
      </c>
      <c r="K8" s="411" t="s">
        <v>14</v>
      </c>
    </row>
    <row r="9" spans="1:12" ht="39" thickBot="1">
      <c r="A9" s="403"/>
      <c r="B9" s="405"/>
      <c r="C9" s="405"/>
      <c r="D9" s="405"/>
      <c r="E9" s="405"/>
      <c r="F9" s="3" t="s">
        <v>15</v>
      </c>
      <c r="G9" s="3" t="s">
        <v>16</v>
      </c>
      <c r="H9" s="3" t="s">
        <v>17</v>
      </c>
      <c r="I9" s="405"/>
      <c r="J9" s="410"/>
      <c r="K9" s="412"/>
    </row>
    <row r="10" spans="1:12">
      <c r="A10" s="4"/>
      <c r="B10" s="400" t="s">
        <v>18</v>
      </c>
      <c r="C10" s="400"/>
      <c r="D10" s="400"/>
      <c r="E10" s="400"/>
      <c r="F10" s="400"/>
      <c r="G10" s="400"/>
      <c r="H10" s="400"/>
      <c r="I10" s="400"/>
      <c r="J10" s="400"/>
      <c r="K10" s="400"/>
    </row>
    <row r="11" spans="1:12">
      <c r="A11" s="5"/>
      <c r="B11" s="275" t="s">
        <v>19</v>
      </c>
      <c r="C11" s="275"/>
      <c r="D11" s="275"/>
      <c r="E11" s="275"/>
      <c r="F11" s="401"/>
      <c r="G11" s="275"/>
      <c r="H11" s="275"/>
      <c r="I11" s="275"/>
      <c r="J11" s="275"/>
      <c r="K11" s="275"/>
    </row>
    <row r="12" spans="1:12" ht="38.25">
      <c r="A12" s="6">
        <v>1</v>
      </c>
      <c r="B12" s="7" t="s">
        <v>20</v>
      </c>
      <c r="C12" s="6" t="s">
        <v>21</v>
      </c>
      <c r="D12" s="6" t="s">
        <v>22</v>
      </c>
      <c r="E12" s="6" t="s">
        <v>23</v>
      </c>
      <c r="F12" s="8">
        <f>'[1]отчет за 2017 год рус'!F12</f>
        <v>101</v>
      </c>
      <c r="G12" s="9">
        <f>'[1]отчет за 2017 год рус'!G12</f>
        <v>102</v>
      </c>
      <c r="H12" s="9">
        <f>'[1]отчет за 2017 год рус'!H12</f>
        <v>100.1</v>
      </c>
      <c r="I12" s="6" t="s">
        <v>24</v>
      </c>
      <c r="J12" s="6" t="s">
        <v>24</v>
      </c>
      <c r="K12" s="10" t="s">
        <v>25</v>
      </c>
    </row>
    <row r="13" spans="1:12" ht="38.25">
      <c r="A13" s="6">
        <v>2</v>
      </c>
      <c r="B13" s="7" t="s">
        <v>26</v>
      </c>
      <c r="C13" s="11" t="s">
        <v>27</v>
      </c>
      <c r="D13" s="6" t="s">
        <v>22</v>
      </c>
      <c r="E13" s="6" t="s">
        <v>23</v>
      </c>
      <c r="F13" s="8">
        <f>'[1]отчет за 2017 год рус'!F13</f>
        <v>91531.1</v>
      </c>
      <c r="G13" s="9">
        <f>'[1]отчет за 2017 год рус'!G13</f>
        <v>99000</v>
      </c>
      <c r="H13" s="9">
        <f>'[1]отчет за 2017 год рус'!H13</f>
        <v>101831.6</v>
      </c>
      <c r="I13" s="12" t="s">
        <v>24</v>
      </c>
      <c r="J13" s="12" t="s">
        <v>24</v>
      </c>
      <c r="K13" s="10" t="s">
        <v>28</v>
      </c>
    </row>
    <row r="14" spans="1:12" ht="38.25">
      <c r="A14" s="6">
        <v>3</v>
      </c>
      <c r="B14" s="7" t="s">
        <v>29</v>
      </c>
      <c r="C14" s="6" t="s">
        <v>21</v>
      </c>
      <c r="D14" s="6" t="s">
        <v>22</v>
      </c>
      <c r="E14" s="6" t="s">
        <v>23</v>
      </c>
      <c r="F14" s="8">
        <f>'[1]отчет за 2017 год рус'!F14</f>
        <v>102.8</v>
      </c>
      <c r="G14" s="9">
        <f>'[1]отчет за 2017 год рус'!G14</f>
        <v>103</v>
      </c>
      <c r="H14" s="9">
        <f>'[1]отчет за 2017 год рус'!H14</f>
        <v>96.4</v>
      </c>
      <c r="I14" s="6" t="s">
        <v>24</v>
      </c>
      <c r="J14" s="6" t="s">
        <v>24</v>
      </c>
      <c r="K14" s="10" t="s">
        <v>30</v>
      </c>
    </row>
    <row r="15" spans="1:12" ht="38.25">
      <c r="A15" s="6">
        <v>4</v>
      </c>
      <c r="B15" s="13" t="s">
        <v>31</v>
      </c>
      <c r="C15" s="6" t="s">
        <v>21</v>
      </c>
      <c r="D15" s="6" t="s">
        <v>22</v>
      </c>
      <c r="E15" s="6" t="s">
        <v>23</v>
      </c>
      <c r="F15" s="8">
        <f>'[1]отчет за 2017 год рус'!F15</f>
        <v>71.8</v>
      </c>
      <c r="G15" s="9">
        <f>'[1]отчет за 2017 год рус'!G15</f>
        <v>71.8</v>
      </c>
      <c r="H15" s="9">
        <f>'[1]отчет за 2017 год рус'!H15</f>
        <v>73.3</v>
      </c>
      <c r="I15" s="6" t="s">
        <v>24</v>
      </c>
      <c r="J15" s="6" t="s">
        <v>24</v>
      </c>
      <c r="K15" s="10" t="s">
        <v>32</v>
      </c>
    </row>
    <row r="16" spans="1:12" ht="38.25">
      <c r="A16" s="6">
        <v>5</v>
      </c>
      <c r="B16" s="14" t="s">
        <v>33</v>
      </c>
      <c r="C16" s="5" t="s">
        <v>21</v>
      </c>
      <c r="D16" s="6" t="s">
        <v>22</v>
      </c>
      <c r="E16" s="6" t="s">
        <v>23</v>
      </c>
      <c r="F16" s="8">
        <f>'[1]отчет за 2017 год рус'!F16</f>
        <v>85.6</v>
      </c>
      <c r="G16" s="9">
        <f>'[1]отчет за 2017 год рус'!G16</f>
        <v>74.900000000000006</v>
      </c>
      <c r="H16" s="9">
        <f>'[1]отчет за 2017 год рус'!H16</f>
        <v>111.6</v>
      </c>
      <c r="I16" s="6" t="s">
        <v>24</v>
      </c>
      <c r="J16" s="6" t="s">
        <v>24</v>
      </c>
      <c r="K16" s="10" t="s">
        <v>34</v>
      </c>
    </row>
    <row r="17" spans="1:13" ht="38.25">
      <c r="A17" s="6">
        <v>6</v>
      </c>
      <c r="B17" s="13" t="s">
        <v>35</v>
      </c>
      <c r="C17" s="5" t="s">
        <v>21</v>
      </c>
      <c r="D17" s="6" t="s">
        <v>22</v>
      </c>
      <c r="E17" s="6" t="s">
        <v>23</v>
      </c>
      <c r="F17" s="8">
        <f>'[1]отчет за 2017 год рус'!F17</f>
        <v>104</v>
      </c>
      <c r="G17" s="9">
        <f>'[1]отчет за 2017 год рус'!G17</f>
        <v>108</v>
      </c>
      <c r="H17" s="9">
        <f>'[1]отчет за 2017 год рус'!H17</f>
        <v>108.1</v>
      </c>
      <c r="I17" s="6" t="s">
        <v>24</v>
      </c>
      <c r="J17" s="6" t="s">
        <v>24</v>
      </c>
      <c r="K17" s="10" t="s">
        <v>36</v>
      </c>
    </row>
    <row r="18" spans="1:13" ht="38.25">
      <c r="A18" s="6">
        <v>7</v>
      </c>
      <c r="B18" s="13" t="s">
        <v>37</v>
      </c>
      <c r="C18" s="5" t="s">
        <v>21</v>
      </c>
      <c r="D18" s="6" t="s">
        <v>22</v>
      </c>
      <c r="E18" s="6" t="s">
        <v>23</v>
      </c>
      <c r="F18" s="8">
        <f>'[1]отчет за 2017 год рус'!F18</f>
        <v>91.5</v>
      </c>
      <c r="G18" s="9">
        <f>'[1]отчет за 2017 год рус'!G18</f>
        <v>71</v>
      </c>
      <c r="H18" s="9">
        <f>'[1]отчет за 2017 год рус'!H18</f>
        <v>71.5</v>
      </c>
      <c r="I18" s="6" t="s">
        <v>24</v>
      </c>
      <c r="J18" s="6" t="s">
        <v>24</v>
      </c>
      <c r="K18" s="10" t="s">
        <v>38</v>
      </c>
    </row>
    <row r="19" spans="1:13" ht="38.25">
      <c r="A19" s="6">
        <v>8</v>
      </c>
      <c r="B19" s="13" t="s">
        <v>39</v>
      </c>
      <c r="C19" s="5" t="s">
        <v>21</v>
      </c>
      <c r="D19" s="6" t="s">
        <v>22</v>
      </c>
      <c r="E19" s="6" t="s">
        <v>23</v>
      </c>
      <c r="F19" s="8">
        <f>'[1]отчет за 2017 год рус'!F19</f>
        <v>100</v>
      </c>
      <c r="G19" s="9">
        <f>'[1]отчет за 2017 год рус'!G19</f>
        <v>77.400000000000006</v>
      </c>
      <c r="H19" s="9">
        <f>'[1]отчет за 2017 год рус'!H19</f>
        <v>101.6</v>
      </c>
      <c r="I19" s="6" t="s">
        <v>24</v>
      </c>
      <c r="J19" s="6" t="s">
        <v>24</v>
      </c>
      <c r="K19" s="10" t="s">
        <v>40</v>
      </c>
    </row>
    <row r="20" spans="1:13" ht="38.25">
      <c r="A20" s="6">
        <v>9</v>
      </c>
      <c r="B20" s="13" t="s">
        <v>41</v>
      </c>
      <c r="C20" s="5" t="s">
        <v>21</v>
      </c>
      <c r="D20" s="6" t="s">
        <v>22</v>
      </c>
      <c r="E20" s="6" t="s">
        <v>23</v>
      </c>
      <c r="F20" s="8">
        <f>'[1]отчет за 2017 год рус'!F20</f>
        <v>64</v>
      </c>
      <c r="G20" s="9">
        <f>'[1]отчет за 2017 год рус'!G20</f>
        <v>103</v>
      </c>
      <c r="H20" s="9">
        <f>'[1]отчет за 2017 год рус'!H20</f>
        <v>143.6</v>
      </c>
      <c r="I20" s="6" t="s">
        <v>24</v>
      </c>
      <c r="J20" s="6" t="s">
        <v>24</v>
      </c>
      <c r="K20" s="10" t="s">
        <v>42</v>
      </c>
    </row>
    <row r="21" spans="1:13" ht="38.25">
      <c r="A21" s="6">
        <v>10</v>
      </c>
      <c r="B21" s="15" t="s">
        <v>43</v>
      </c>
      <c r="C21" s="5" t="s">
        <v>21</v>
      </c>
      <c r="D21" s="6" t="s">
        <v>22</v>
      </c>
      <c r="E21" s="6" t="s">
        <v>23</v>
      </c>
      <c r="F21" s="8">
        <f>'[1]отчет за 2017 год рус'!F21</f>
        <v>103</v>
      </c>
      <c r="G21" s="9">
        <f>'[1]отчет за 2017 год рус'!G21</f>
        <v>120</v>
      </c>
      <c r="H21" s="9">
        <f>'[1]отчет за 2017 год рус'!H21</f>
        <v>130.5</v>
      </c>
      <c r="I21" s="6" t="s">
        <v>24</v>
      </c>
      <c r="J21" s="6" t="s">
        <v>24</v>
      </c>
      <c r="K21" s="10" t="s">
        <v>44</v>
      </c>
    </row>
    <row r="22" spans="1:13" ht="38.25">
      <c r="A22" s="6">
        <v>11</v>
      </c>
      <c r="B22" s="15" t="s">
        <v>45</v>
      </c>
      <c r="C22" s="5" t="s">
        <v>21</v>
      </c>
      <c r="D22" s="6" t="s">
        <v>22</v>
      </c>
      <c r="E22" s="6" t="s">
        <v>23</v>
      </c>
      <c r="F22" s="8">
        <f>'[1]отчет за 2017 год рус'!F22</f>
        <v>100</v>
      </c>
      <c r="G22" s="9">
        <f>'[1]отчет за 2017 год рус'!G22</f>
        <v>95</v>
      </c>
      <c r="H22" s="9">
        <f>'[1]отчет за 2017 год рус'!H22</f>
        <v>103.6</v>
      </c>
      <c r="I22" s="6" t="s">
        <v>24</v>
      </c>
      <c r="J22" s="6" t="s">
        <v>24</v>
      </c>
      <c r="K22" s="10" t="s">
        <v>46</v>
      </c>
    </row>
    <row r="23" spans="1:13" ht="38.25">
      <c r="A23" s="6">
        <v>12</v>
      </c>
      <c r="B23" s="16" t="s">
        <v>47</v>
      </c>
      <c r="C23" s="5" t="s">
        <v>21</v>
      </c>
      <c r="D23" s="6" t="s">
        <v>22</v>
      </c>
      <c r="E23" s="6" t="s">
        <v>23</v>
      </c>
      <c r="F23" s="8">
        <f>'[1]отчет за 2017 год рус'!F23</f>
        <v>97</v>
      </c>
      <c r="G23" s="9">
        <f>'[1]отчет за 2017 год рус'!G23</f>
        <v>103</v>
      </c>
      <c r="H23" s="9">
        <f>'[1]отчет за 2017 год рус'!H23</f>
        <v>117.1</v>
      </c>
      <c r="I23" s="6" t="s">
        <v>24</v>
      </c>
      <c r="J23" s="6" t="s">
        <v>24</v>
      </c>
      <c r="K23" s="10" t="s">
        <v>48</v>
      </c>
    </row>
    <row r="24" spans="1:13" ht="51">
      <c r="A24" s="6">
        <v>13</v>
      </c>
      <c r="B24" s="13" t="s">
        <v>49</v>
      </c>
      <c r="C24" s="5" t="s">
        <v>21</v>
      </c>
      <c r="D24" s="6" t="s">
        <v>22</v>
      </c>
      <c r="E24" s="6" t="s">
        <v>23</v>
      </c>
      <c r="F24" s="8">
        <f>'[1]отчет за 2017 год рус'!F24</f>
        <v>129.80000000000001</v>
      </c>
      <c r="G24" s="9">
        <f>'[1]отчет за 2017 год рус'!G24</f>
        <v>100</v>
      </c>
      <c r="H24" s="9">
        <f>'[1]отчет за 2017 год рус'!H24</f>
        <v>51.6</v>
      </c>
      <c r="I24" s="6" t="s">
        <v>24</v>
      </c>
      <c r="J24" s="6" t="s">
        <v>24</v>
      </c>
      <c r="K24" s="10" t="s">
        <v>50</v>
      </c>
    </row>
    <row r="25" spans="1:13" ht="38.25">
      <c r="A25" s="6">
        <v>14</v>
      </c>
      <c r="B25" s="13" t="s">
        <v>51</v>
      </c>
      <c r="C25" s="5" t="s">
        <v>21</v>
      </c>
      <c r="D25" s="6" t="s">
        <v>22</v>
      </c>
      <c r="E25" s="6" t="s">
        <v>23</v>
      </c>
      <c r="F25" s="8">
        <f>'[1]отчет за 2017 год рус'!F25</f>
        <v>91.5</v>
      </c>
      <c r="G25" s="9">
        <f>'[1]отчет за 2017 год рус'!G25</f>
        <v>83</v>
      </c>
      <c r="H25" s="9">
        <f>'[1]отчет за 2017 год рус'!H25</f>
        <v>84.3</v>
      </c>
      <c r="I25" s="6" t="s">
        <v>24</v>
      </c>
      <c r="J25" s="6" t="s">
        <v>24</v>
      </c>
      <c r="K25" s="10" t="s">
        <v>52</v>
      </c>
    </row>
    <row r="26" spans="1:13" ht="51">
      <c r="A26" s="6">
        <v>15</v>
      </c>
      <c r="B26" s="17" t="s">
        <v>53</v>
      </c>
      <c r="C26" s="18" t="s">
        <v>54</v>
      </c>
      <c r="D26" s="6" t="s">
        <v>22</v>
      </c>
      <c r="E26" s="6" t="s">
        <v>23</v>
      </c>
      <c r="F26" s="8" t="str">
        <f>'[1]отчет за 2017 год рус'!F26</f>
        <v>-</v>
      </c>
      <c r="G26" s="8" t="str">
        <f>'[1]отчет за 2017 год рус'!G26</f>
        <v>-</v>
      </c>
      <c r="H26" s="8" t="str">
        <f>'[1]отчет за 2017 год рус'!H26</f>
        <v>-</v>
      </c>
      <c r="I26" s="12" t="s">
        <v>24</v>
      </c>
      <c r="J26" s="12" t="s">
        <v>24</v>
      </c>
      <c r="K26" s="10" t="s">
        <v>55</v>
      </c>
    </row>
    <row r="27" spans="1:13">
      <c r="A27" s="377" t="s">
        <v>56</v>
      </c>
      <c r="B27" s="378"/>
      <c r="C27" s="378"/>
      <c r="D27" s="378"/>
      <c r="E27" s="378"/>
      <c r="F27" s="378"/>
      <c r="G27" s="378"/>
      <c r="H27" s="378"/>
      <c r="I27" s="378"/>
      <c r="J27" s="378"/>
      <c r="K27" s="379"/>
    </row>
    <row r="28" spans="1:13" ht="25.5">
      <c r="A28" s="12">
        <v>1</v>
      </c>
      <c r="B28" s="19" t="s">
        <v>57</v>
      </c>
      <c r="C28" s="20" t="s">
        <v>58</v>
      </c>
      <c r="D28" s="6" t="s">
        <v>24</v>
      </c>
      <c r="E28" s="21" t="s">
        <v>59</v>
      </c>
      <c r="F28" s="22">
        <v>400</v>
      </c>
      <c r="G28" s="23">
        <v>400</v>
      </c>
      <c r="H28" s="23">
        <f>'[1]отчет за 2017 год рус'!H28</f>
        <v>400</v>
      </c>
      <c r="I28" s="12" t="s">
        <v>60</v>
      </c>
      <c r="J28" s="6"/>
      <c r="K28" s="24" t="s">
        <v>61</v>
      </c>
    </row>
    <row r="29" spans="1:13">
      <c r="A29" s="270" t="s">
        <v>62</v>
      </c>
      <c r="B29" s="270"/>
      <c r="C29" s="270"/>
      <c r="D29" s="270"/>
      <c r="E29" s="270"/>
      <c r="F29" s="318"/>
      <c r="G29" s="270"/>
      <c r="H29" s="270"/>
      <c r="I29" s="270"/>
      <c r="J29" s="270"/>
      <c r="K29" s="270"/>
      <c r="M29" s="25"/>
    </row>
    <row r="30" spans="1:13" ht="38.25">
      <c r="A30" s="26">
        <v>16</v>
      </c>
      <c r="B30" s="27" t="s">
        <v>63</v>
      </c>
      <c r="C30" s="28" t="s">
        <v>27</v>
      </c>
      <c r="D30" s="12" t="s">
        <v>22</v>
      </c>
      <c r="E30" s="29" t="s">
        <v>64</v>
      </c>
      <c r="F30" s="30">
        <f>'[1]отчет за 2017 год рус'!F30</f>
        <v>2628.3</v>
      </c>
      <c r="G30" s="31">
        <f>'[1]отчет за 2017 год рус'!G30</f>
        <v>3123.6</v>
      </c>
      <c r="H30" s="31">
        <f>'[1]отчет за 2017 год рус'!H30</f>
        <v>4466.2</v>
      </c>
      <c r="I30" s="6" t="s">
        <v>24</v>
      </c>
      <c r="J30" s="6" t="s">
        <v>24</v>
      </c>
      <c r="K30" s="32" t="s">
        <v>65</v>
      </c>
      <c r="M30" s="33"/>
    </row>
    <row r="31" spans="1:13" ht="38.25">
      <c r="A31" s="34">
        <v>17</v>
      </c>
      <c r="B31" s="35" t="s">
        <v>66</v>
      </c>
      <c r="C31" s="36" t="s">
        <v>21</v>
      </c>
      <c r="D31" s="12" t="s">
        <v>22</v>
      </c>
      <c r="E31" s="29" t="s">
        <v>64</v>
      </c>
      <c r="F31" s="30">
        <f>'[1]отчет за 2017 год рус'!F31</f>
        <v>101.3</v>
      </c>
      <c r="G31" s="31">
        <f>'[1]отчет за 2017 год рус'!G31</f>
        <v>101.1</v>
      </c>
      <c r="H31" s="31">
        <f>'[1]отчет за 2017 год рус'!H31</f>
        <v>111.5</v>
      </c>
      <c r="I31" s="6" t="s">
        <v>24</v>
      </c>
      <c r="J31" s="6" t="s">
        <v>24</v>
      </c>
      <c r="K31" s="37" t="s">
        <v>67</v>
      </c>
      <c r="M31" s="33"/>
    </row>
    <row r="32" spans="1:13" ht="38.25">
      <c r="A32" s="26">
        <v>18</v>
      </c>
      <c r="B32" s="35" t="s">
        <v>68</v>
      </c>
      <c r="C32" s="28" t="s">
        <v>27</v>
      </c>
      <c r="D32" s="12" t="s">
        <v>22</v>
      </c>
      <c r="E32" s="29" t="s">
        <v>64</v>
      </c>
      <c r="F32" s="30">
        <f>'[1]отчет за 2017 год рус'!F32</f>
        <v>1530.2</v>
      </c>
      <c r="G32" s="31">
        <f>'[1]отчет за 2017 год рус'!G32</f>
        <v>2233.1</v>
      </c>
      <c r="H32" s="31">
        <f>'[1]отчет за 2017 год рус'!H32</f>
        <v>3112</v>
      </c>
      <c r="I32" s="6" t="s">
        <v>24</v>
      </c>
      <c r="J32" s="6" t="s">
        <v>24</v>
      </c>
      <c r="K32" s="32" t="s">
        <v>69</v>
      </c>
    </row>
    <row r="33" spans="1:11" ht="38.25">
      <c r="A33" s="34">
        <v>19</v>
      </c>
      <c r="B33" s="35" t="s">
        <v>70</v>
      </c>
      <c r="C33" s="28" t="s">
        <v>27</v>
      </c>
      <c r="D33" s="12" t="s">
        <v>22</v>
      </c>
      <c r="E33" s="29" t="s">
        <v>64</v>
      </c>
      <c r="F33" s="30">
        <f>'[1]отчет за 2017 год рус'!F33</f>
        <v>638.1</v>
      </c>
      <c r="G33" s="31">
        <f>'[1]отчет за 2017 год рус'!G33</f>
        <v>629.29999999999995</v>
      </c>
      <c r="H33" s="31">
        <f>'[1]отчет за 2017 год рус'!H33</f>
        <v>1150.5</v>
      </c>
      <c r="I33" s="6" t="s">
        <v>24</v>
      </c>
      <c r="J33" s="6" t="s">
        <v>24</v>
      </c>
      <c r="K33" s="32" t="s">
        <v>71</v>
      </c>
    </row>
    <row r="34" spans="1:11" ht="38.25">
      <c r="A34" s="26">
        <v>20</v>
      </c>
      <c r="B34" s="35" t="s">
        <v>72</v>
      </c>
      <c r="C34" s="38" t="s">
        <v>21</v>
      </c>
      <c r="D34" s="6" t="s">
        <v>22</v>
      </c>
      <c r="E34" s="29" t="s">
        <v>64</v>
      </c>
      <c r="F34" s="30">
        <f>'[1]отчет за 2017 год рус'!F34</f>
        <v>101</v>
      </c>
      <c r="G34" s="31">
        <f>'[1]отчет за 2017 год рус'!G34</f>
        <v>100.1</v>
      </c>
      <c r="H34" s="31">
        <f>'[1]отчет за 2017 год рус'!H34</f>
        <v>109</v>
      </c>
      <c r="I34" s="6" t="s">
        <v>24</v>
      </c>
      <c r="J34" s="6" t="s">
        <v>24</v>
      </c>
      <c r="K34" s="37" t="s">
        <v>73</v>
      </c>
    </row>
    <row r="35" spans="1:11" ht="38.25">
      <c r="A35" s="325">
        <v>21</v>
      </c>
      <c r="B35" s="35" t="s">
        <v>74</v>
      </c>
      <c r="C35" s="39" t="s">
        <v>75</v>
      </c>
      <c r="D35" s="6" t="s">
        <v>76</v>
      </c>
      <c r="E35" s="29" t="s">
        <v>64</v>
      </c>
      <c r="F35" s="30">
        <f>'[1]отчет за 2017 год рус'!F35</f>
        <v>2.1</v>
      </c>
      <c r="G35" s="31">
        <f>'[1]отчет за 2017 год рус'!G35</f>
        <v>1.7</v>
      </c>
      <c r="H35" s="31">
        <f>'[1]отчет за 2017 год рус'!H35</f>
        <v>6.7</v>
      </c>
      <c r="I35" s="6" t="s">
        <v>24</v>
      </c>
      <c r="J35" s="6" t="s">
        <v>24</v>
      </c>
      <c r="K35" s="40" t="s">
        <v>77</v>
      </c>
    </row>
    <row r="36" spans="1:11" ht="25.5">
      <c r="A36" s="326"/>
      <c r="B36" s="35" t="s">
        <v>78</v>
      </c>
      <c r="C36" s="39" t="s">
        <v>75</v>
      </c>
      <c r="D36" s="6" t="s">
        <v>79</v>
      </c>
      <c r="E36" s="29" t="s">
        <v>64</v>
      </c>
      <c r="F36" s="30">
        <f>'[1]отчет за 2017 год рус'!F36</f>
        <v>0.9</v>
      </c>
      <c r="G36" s="31">
        <f>'[1]отчет за 2017 год рус'!G36</f>
        <v>0.8</v>
      </c>
      <c r="H36" s="31">
        <f>'[1]отчет за 2017 год рус'!H36</f>
        <v>2.2000000000000002</v>
      </c>
      <c r="I36" s="6" t="s">
        <v>24</v>
      </c>
      <c r="J36" s="6" t="s">
        <v>24</v>
      </c>
      <c r="K36" s="40" t="s">
        <v>80</v>
      </c>
    </row>
    <row r="37" spans="1:11" ht="25.5">
      <c r="A37" s="29">
        <v>22</v>
      </c>
      <c r="B37" s="35" t="s">
        <v>81</v>
      </c>
      <c r="C37" s="38" t="s">
        <v>21</v>
      </c>
      <c r="D37" s="38" t="s">
        <v>82</v>
      </c>
      <c r="E37" s="29" t="s">
        <v>64</v>
      </c>
      <c r="F37" s="30">
        <f>'[1]отчет за 2017 год рус'!F37</f>
        <v>21</v>
      </c>
      <c r="G37" s="31">
        <f>'[1]отчет за 2017 год рус'!G37</f>
        <v>35</v>
      </c>
      <c r="H37" s="31">
        <f>'[1]отчет за 2017 год рус'!H37</f>
        <v>20.399999999999999</v>
      </c>
      <c r="I37" s="6" t="s">
        <v>24</v>
      </c>
      <c r="J37" s="6" t="s">
        <v>24</v>
      </c>
      <c r="K37" s="24" t="s">
        <v>83</v>
      </c>
    </row>
    <row r="38" spans="1:11" ht="38.25">
      <c r="A38" s="29">
        <v>23</v>
      </c>
      <c r="B38" s="35" t="s">
        <v>84</v>
      </c>
      <c r="C38" s="38" t="s">
        <v>21</v>
      </c>
      <c r="D38" s="6" t="s">
        <v>22</v>
      </c>
      <c r="E38" s="29" t="s">
        <v>64</v>
      </c>
      <c r="F38" s="30">
        <f>'[1]отчет за 2017 год рус'!F38</f>
        <v>104</v>
      </c>
      <c r="G38" s="31">
        <f>'[1]отчет за 2017 год рус'!G38</f>
        <v>103</v>
      </c>
      <c r="H38" s="31">
        <f>'[1]отчет за 2017 год рус'!H38</f>
        <v>121.8</v>
      </c>
      <c r="I38" s="6" t="s">
        <v>24</v>
      </c>
      <c r="J38" s="6" t="s">
        <v>24</v>
      </c>
      <c r="K38" s="37" t="s">
        <v>85</v>
      </c>
    </row>
    <row r="39" spans="1:11" ht="38.25">
      <c r="A39" s="384">
        <v>24</v>
      </c>
      <c r="B39" s="41" t="s">
        <v>86</v>
      </c>
      <c r="C39" s="38" t="s">
        <v>21</v>
      </c>
      <c r="D39" s="38" t="s">
        <v>82</v>
      </c>
      <c r="E39" s="29" t="s">
        <v>64</v>
      </c>
      <c r="F39" s="30">
        <f>'[1]отчет за 2017 год рус'!F39</f>
        <v>0.5</v>
      </c>
      <c r="G39" s="31">
        <f>'[1]отчет за 2017 год рус'!G39</f>
        <v>0.1</v>
      </c>
      <c r="H39" s="31">
        <f>'[1]отчет за 2017 год рус'!H39</f>
        <v>0.2</v>
      </c>
      <c r="I39" s="6" t="s">
        <v>24</v>
      </c>
      <c r="J39" s="6" t="s">
        <v>24</v>
      </c>
      <c r="K39" s="10" t="s">
        <v>87</v>
      </c>
    </row>
    <row r="40" spans="1:11" ht="25.5">
      <c r="A40" s="385"/>
      <c r="B40" s="42" t="s">
        <v>88</v>
      </c>
      <c r="C40" s="38" t="s">
        <v>21</v>
      </c>
      <c r="D40" s="38" t="s">
        <v>82</v>
      </c>
      <c r="E40" s="29" t="s">
        <v>64</v>
      </c>
      <c r="F40" s="30">
        <f>'[1]отчет за 2017 год рус'!F40</f>
        <v>0.5</v>
      </c>
      <c r="G40" s="31">
        <f>'[1]отчет за 2017 год рус'!G40</f>
        <v>0.1</v>
      </c>
      <c r="H40" s="31">
        <f>'[1]отчет за 2017 год рус'!H40</f>
        <v>0.2</v>
      </c>
      <c r="I40" s="6" t="s">
        <v>24</v>
      </c>
      <c r="J40" s="6" t="s">
        <v>24</v>
      </c>
      <c r="K40" s="10" t="s">
        <v>87</v>
      </c>
    </row>
    <row r="41" spans="1:11" ht="76.5">
      <c r="A41" s="29">
        <v>25</v>
      </c>
      <c r="B41" s="35" t="s">
        <v>89</v>
      </c>
      <c r="C41" s="38" t="s">
        <v>21</v>
      </c>
      <c r="D41" s="6" t="s">
        <v>79</v>
      </c>
      <c r="E41" s="29" t="s">
        <v>64</v>
      </c>
      <c r="F41" s="30">
        <f>'[1]отчет за 2017 год рус'!F41</f>
        <v>37</v>
      </c>
      <c r="G41" s="31">
        <f>'[1]отчет за 2017 год рус'!G41</f>
        <v>42</v>
      </c>
      <c r="H41" s="31">
        <f>'[1]отчет за 2017 год рус'!H41</f>
        <v>46.7</v>
      </c>
      <c r="I41" s="6" t="s">
        <v>24</v>
      </c>
      <c r="J41" s="6" t="s">
        <v>24</v>
      </c>
      <c r="K41" s="10" t="s">
        <v>90</v>
      </c>
    </row>
    <row r="42" spans="1:11">
      <c r="A42" s="314">
        <v>26</v>
      </c>
      <c r="B42" s="35" t="s">
        <v>91</v>
      </c>
      <c r="C42" s="396"/>
      <c r="D42" s="396"/>
      <c r="E42" s="396"/>
      <c r="F42" s="397"/>
      <c r="G42" s="398"/>
      <c r="H42" s="396"/>
      <c r="I42" s="396"/>
      <c r="J42" s="396"/>
      <c r="K42" s="399"/>
    </row>
    <row r="43" spans="1:11">
      <c r="A43" s="315"/>
      <c r="B43" s="42" t="s">
        <v>92</v>
      </c>
      <c r="C43" s="38" t="s">
        <v>21</v>
      </c>
      <c r="D43" s="6" t="s">
        <v>79</v>
      </c>
      <c r="E43" s="29" t="s">
        <v>64</v>
      </c>
      <c r="F43" s="43">
        <f>'[1]отчет за 2017 год рус'!F43</f>
        <v>10</v>
      </c>
      <c r="G43" s="44">
        <f>'[1]отчет за 2017 год рус'!G43</f>
        <v>5.0999999999999996</v>
      </c>
      <c r="H43" s="45">
        <f>'[1]отчет за 2017 год рус'!H43</f>
        <v>7</v>
      </c>
      <c r="I43" s="6" t="s">
        <v>24</v>
      </c>
      <c r="J43" s="6" t="s">
        <v>24</v>
      </c>
      <c r="K43" s="10" t="s">
        <v>93</v>
      </c>
    </row>
    <row r="44" spans="1:11">
      <c r="A44" s="315"/>
      <c r="B44" s="42" t="s">
        <v>94</v>
      </c>
      <c r="C44" s="38" t="s">
        <v>21</v>
      </c>
      <c r="D44" s="6" t="s">
        <v>79</v>
      </c>
      <c r="E44" s="29" t="s">
        <v>64</v>
      </c>
      <c r="F44" s="43">
        <f>'[1]отчет за 2017 год рус'!F44</f>
        <v>2.4</v>
      </c>
      <c r="G44" s="44">
        <f>'[1]отчет за 2017 год рус'!G44</f>
        <v>8.5</v>
      </c>
      <c r="H44" s="45">
        <f>'[1]отчет за 2017 год рус'!H44</f>
        <v>8.8000000000000007</v>
      </c>
      <c r="I44" s="6" t="s">
        <v>24</v>
      </c>
      <c r="J44" s="6" t="s">
        <v>24</v>
      </c>
      <c r="K44" s="10" t="s">
        <v>95</v>
      </c>
    </row>
    <row r="45" spans="1:11" ht="25.5">
      <c r="A45" s="316"/>
      <c r="B45" s="42" t="s">
        <v>96</v>
      </c>
      <c r="C45" s="38" t="s">
        <v>21</v>
      </c>
      <c r="D45" s="6" t="s">
        <v>79</v>
      </c>
      <c r="E45" s="29" t="s">
        <v>64</v>
      </c>
      <c r="F45" s="43">
        <f>'[1]отчет за 2017 год рус'!F45</f>
        <v>33.200000000000003</v>
      </c>
      <c r="G45" s="44">
        <f>'[1]отчет за 2017 год рус'!G45</f>
        <v>26</v>
      </c>
      <c r="H45" s="45">
        <f>'[1]отчет за 2017 год рус'!H45</f>
        <v>28</v>
      </c>
      <c r="I45" s="6" t="s">
        <v>24</v>
      </c>
      <c r="J45" s="6" t="s">
        <v>24</v>
      </c>
      <c r="K45" s="10" t="s">
        <v>97</v>
      </c>
    </row>
    <row r="46" spans="1:11" ht="38.25">
      <c r="A46" s="29">
        <v>27</v>
      </c>
      <c r="B46" s="41" t="s">
        <v>98</v>
      </c>
      <c r="C46" s="38" t="s">
        <v>21</v>
      </c>
      <c r="D46" s="38" t="s">
        <v>82</v>
      </c>
      <c r="E46" s="29" t="s">
        <v>64</v>
      </c>
      <c r="F46" s="43">
        <f>'[1]отчет за 2017 год рус'!F46</f>
        <v>65</v>
      </c>
      <c r="G46" s="44">
        <f>'[1]отчет за 2017 год рус'!G46</f>
        <v>42</v>
      </c>
      <c r="H46" s="45">
        <f>'[1]отчет за 2017 год рус'!H46</f>
        <v>65</v>
      </c>
      <c r="I46" s="6" t="s">
        <v>24</v>
      </c>
      <c r="J46" s="6" t="s">
        <v>24</v>
      </c>
      <c r="K46" s="24" t="s">
        <v>99</v>
      </c>
    </row>
    <row r="47" spans="1:11">
      <c r="A47" s="377" t="s">
        <v>56</v>
      </c>
      <c r="B47" s="378"/>
      <c r="C47" s="378"/>
      <c r="D47" s="378"/>
      <c r="E47" s="378"/>
      <c r="F47" s="378"/>
      <c r="G47" s="378"/>
      <c r="H47" s="378"/>
      <c r="I47" s="378"/>
      <c r="J47" s="378"/>
      <c r="K47" s="379"/>
    </row>
    <row r="48" spans="1:11" ht="38.25">
      <c r="A48" s="12">
        <v>2</v>
      </c>
      <c r="B48" s="46" t="s">
        <v>100</v>
      </c>
      <c r="C48" s="47" t="s">
        <v>27</v>
      </c>
      <c r="D48" s="6" t="s">
        <v>24</v>
      </c>
      <c r="E48" s="48" t="s">
        <v>64</v>
      </c>
      <c r="F48" s="22">
        <f>'[1]отчет за 2017 год рус'!F48</f>
        <v>10</v>
      </c>
      <c r="G48" s="22">
        <f>'[1]отчет за 2017 год рус'!G48</f>
        <v>4</v>
      </c>
      <c r="H48" s="22">
        <f>'[1]отчет за 2017 год рус'!H48</f>
        <v>5.05</v>
      </c>
      <c r="I48" s="49" t="s">
        <v>60</v>
      </c>
      <c r="J48" s="37"/>
      <c r="K48" s="40" t="s">
        <v>101</v>
      </c>
    </row>
    <row r="49" spans="1:11" ht="51">
      <c r="A49" s="50">
        <v>3</v>
      </c>
      <c r="B49" s="46" t="s">
        <v>102</v>
      </c>
      <c r="C49" s="47" t="s">
        <v>27</v>
      </c>
      <c r="D49" s="6" t="s">
        <v>24</v>
      </c>
      <c r="E49" s="48" t="s">
        <v>64</v>
      </c>
      <c r="F49" s="22">
        <f>'[1]отчет за 2017 год рус'!F49</f>
        <v>3</v>
      </c>
      <c r="G49" s="22">
        <f>'[1]отчет за 2017 год рус'!G49</f>
        <v>10</v>
      </c>
      <c r="H49" s="22">
        <f>'[1]отчет за 2017 год рус'!H49</f>
        <v>13.28</v>
      </c>
      <c r="I49" s="49" t="s">
        <v>103</v>
      </c>
      <c r="J49" s="6"/>
      <c r="K49" s="51" t="s">
        <v>104</v>
      </c>
    </row>
    <row r="50" spans="1:11">
      <c r="A50" s="319" t="s">
        <v>105</v>
      </c>
      <c r="B50" s="320"/>
      <c r="C50" s="320"/>
      <c r="D50" s="320"/>
      <c r="E50" s="320"/>
      <c r="F50" s="320"/>
      <c r="G50" s="320"/>
      <c r="H50" s="320"/>
      <c r="I50" s="320"/>
      <c r="J50" s="320"/>
      <c r="K50" s="321"/>
    </row>
    <row r="51" spans="1:11" ht="38.25">
      <c r="A51" s="29">
        <v>28</v>
      </c>
      <c r="B51" s="35" t="s">
        <v>106</v>
      </c>
      <c r="C51" s="52" t="s">
        <v>21</v>
      </c>
      <c r="D51" s="6" t="s">
        <v>22</v>
      </c>
      <c r="E51" s="53" t="s">
        <v>23</v>
      </c>
      <c r="F51" s="54">
        <f>'[1]отчет за 2017 год рус'!F51</f>
        <v>100.3</v>
      </c>
      <c r="G51" s="55">
        <f>'[1]отчет за 2017 год рус'!G51</f>
        <v>102.5</v>
      </c>
      <c r="H51" s="55">
        <f>'[1]отчет за 2017 год рус'!H51</f>
        <v>108.8</v>
      </c>
      <c r="I51" s="6" t="s">
        <v>24</v>
      </c>
      <c r="J51" s="6" t="s">
        <v>24</v>
      </c>
      <c r="K51" s="37" t="s">
        <v>107</v>
      </c>
    </row>
    <row r="52" spans="1:11" ht="25.5">
      <c r="A52" s="29">
        <v>29</v>
      </c>
      <c r="B52" s="56" t="s">
        <v>108</v>
      </c>
      <c r="C52" s="42" t="s">
        <v>109</v>
      </c>
      <c r="D52" s="38" t="s">
        <v>82</v>
      </c>
      <c r="E52" s="53" t="s">
        <v>23</v>
      </c>
      <c r="F52" s="54">
        <f>'[1]отчет за 2017 год рус'!F52</f>
        <v>11593</v>
      </c>
      <c r="G52" s="55">
        <f>'[1]отчет за 2017 год рус'!G52</f>
        <v>13301</v>
      </c>
      <c r="H52" s="55">
        <f>'[1]отчет за 2017 год рус'!H52</f>
        <v>13585</v>
      </c>
      <c r="I52" s="6" t="s">
        <v>24</v>
      </c>
      <c r="J52" s="6" t="s">
        <v>24</v>
      </c>
      <c r="K52" s="37" t="s">
        <v>110</v>
      </c>
    </row>
    <row r="53" spans="1:11" ht="38.25">
      <c r="A53" s="29">
        <v>30</v>
      </c>
      <c r="B53" s="57" t="s">
        <v>111</v>
      </c>
      <c r="C53" s="42" t="s">
        <v>21</v>
      </c>
      <c r="D53" s="38" t="s">
        <v>82</v>
      </c>
      <c r="E53" s="53" t="s">
        <v>23</v>
      </c>
      <c r="F53" s="54">
        <f>'[1]отчет за 2017 год рус'!F53</f>
        <v>81</v>
      </c>
      <c r="G53" s="55">
        <f>'[1]отчет за 2017 год рус'!G53</f>
        <v>82.4</v>
      </c>
      <c r="H53" s="55">
        <f>'[1]отчет за 2017 год рус'!H53</f>
        <v>71.099999999999994</v>
      </c>
      <c r="I53" s="6" t="s">
        <v>24</v>
      </c>
      <c r="J53" s="6" t="s">
        <v>24</v>
      </c>
      <c r="K53" s="58" t="s">
        <v>112</v>
      </c>
    </row>
    <row r="54" spans="1:11" ht="38.25">
      <c r="A54" s="29">
        <v>31</v>
      </c>
      <c r="B54" s="57" t="s">
        <v>113</v>
      </c>
      <c r="C54" s="42" t="s">
        <v>114</v>
      </c>
      <c r="D54" s="6" t="s">
        <v>22</v>
      </c>
      <c r="E54" s="53" t="s">
        <v>23</v>
      </c>
      <c r="F54" s="54">
        <f>'[1]отчет за 2017 год рус'!F54</f>
        <v>107611</v>
      </c>
      <c r="G54" s="55">
        <f>'[1]отчет за 2017 год рус'!G54</f>
        <v>130100</v>
      </c>
      <c r="H54" s="55">
        <f>'[1]отчет за 2017 год рус'!H54</f>
        <v>142482</v>
      </c>
      <c r="I54" s="6" t="s">
        <v>24</v>
      </c>
      <c r="J54" s="6" t="s">
        <v>24</v>
      </c>
      <c r="K54" s="37" t="s">
        <v>115</v>
      </c>
    </row>
    <row r="55" spans="1:11" ht="25.5">
      <c r="A55" s="29">
        <v>32</v>
      </c>
      <c r="B55" s="57" t="s">
        <v>116</v>
      </c>
      <c r="C55" s="42" t="s">
        <v>109</v>
      </c>
      <c r="D55" s="38" t="s">
        <v>82</v>
      </c>
      <c r="E55" s="53" t="s">
        <v>23</v>
      </c>
      <c r="F55" s="54">
        <f>'[1]отчет за 2017 год рус'!F55</f>
        <v>1093</v>
      </c>
      <c r="G55" s="55">
        <f>'[1]отчет за 2017 год рус'!G55</f>
        <v>1093</v>
      </c>
      <c r="H55" s="55">
        <f>'[1]отчет за 2017 год рус'!H55</f>
        <v>1104</v>
      </c>
      <c r="I55" s="6" t="s">
        <v>24</v>
      </c>
      <c r="J55" s="6" t="s">
        <v>24</v>
      </c>
      <c r="K55" s="37" t="s">
        <v>117</v>
      </c>
    </row>
    <row r="56" spans="1:11">
      <c r="A56" s="395" t="s">
        <v>56</v>
      </c>
      <c r="B56" s="375"/>
      <c r="C56" s="375"/>
      <c r="D56" s="375"/>
      <c r="E56" s="375"/>
      <c r="F56" s="375"/>
      <c r="G56" s="375"/>
      <c r="H56" s="375"/>
      <c r="I56" s="375"/>
      <c r="J56" s="375"/>
      <c r="K56" s="376"/>
    </row>
    <row r="57" spans="1:11" ht="38.25">
      <c r="A57" s="12">
        <v>4</v>
      </c>
      <c r="B57" s="59" t="s">
        <v>118</v>
      </c>
      <c r="C57" s="60" t="s">
        <v>109</v>
      </c>
      <c r="D57" s="12" t="s">
        <v>24</v>
      </c>
      <c r="E57" s="61" t="s">
        <v>23</v>
      </c>
      <c r="F57" s="22"/>
      <c r="G57" s="62">
        <v>1</v>
      </c>
      <c r="H57" s="62">
        <v>1</v>
      </c>
      <c r="I57" s="10"/>
      <c r="J57" s="10"/>
      <c r="K57" s="63" t="s">
        <v>119</v>
      </c>
    </row>
    <row r="58" spans="1:11" ht="51">
      <c r="A58" s="12">
        <v>5</v>
      </c>
      <c r="B58" s="59" t="s">
        <v>120</v>
      </c>
      <c r="C58" s="60" t="s">
        <v>109</v>
      </c>
      <c r="D58" s="12" t="s">
        <v>24</v>
      </c>
      <c r="E58" s="61" t="s">
        <v>23</v>
      </c>
      <c r="F58" s="22"/>
      <c r="G58" s="62">
        <v>3</v>
      </c>
      <c r="H58" s="62">
        <v>4</v>
      </c>
      <c r="I58" s="10"/>
      <c r="J58" s="10"/>
      <c r="K58" s="37" t="s">
        <v>121</v>
      </c>
    </row>
    <row r="59" spans="1:11" ht="38.25">
      <c r="A59" s="12">
        <v>6</v>
      </c>
      <c r="B59" s="59" t="s">
        <v>122</v>
      </c>
      <c r="C59" s="60" t="s">
        <v>109</v>
      </c>
      <c r="D59" s="12" t="s">
        <v>24</v>
      </c>
      <c r="E59" s="61" t="s">
        <v>23</v>
      </c>
      <c r="F59" s="22"/>
      <c r="G59" s="62">
        <v>6</v>
      </c>
      <c r="H59" s="62">
        <v>6</v>
      </c>
      <c r="I59" s="10"/>
      <c r="J59" s="10"/>
      <c r="K59" s="37" t="s">
        <v>123</v>
      </c>
    </row>
    <row r="60" spans="1:11">
      <c r="A60" s="319" t="s">
        <v>124</v>
      </c>
      <c r="B60" s="320"/>
      <c r="C60" s="320"/>
      <c r="D60" s="320"/>
      <c r="E60" s="320"/>
      <c r="F60" s="320"/>
      <c r="G60" s="320"/>
      <c r="H60" s="320"/>
      <c r="I60" s="320"/>
      <c r="J60" s="320"/>
      <c r="K60" s="321"/>
    </row>
    <row r="61" spans="1:11" ht="38.25">
      <c r="A61" s="29">
        <v>33</v>
      </c>
      <c r="B61" s="64" t="s">
        <v>125</v>
      </c>
      <c r="C61" s="38" t="s">
        <v>21</v>
      </c>
      <c r="D61" s="6" t="s">
        <v>22</v>
      </c>
      <c r="E61" s="53" t="s">
        <v>23</v>
      </c>
      <c r="F61" s="54">
        <v>101.2</v>
      </c>
      <c r="G61" s="55">
        <v>104.7</v>
      </c>
      <c r="H61" s="55">
        <f>'[1]отчет за 2017 год рус'!H61</f>
        <v>101.4</v>
      </c>
      <c r="I61" s="6" t="s">
        <v>24</v>
      </c>
      <c r="J61" s="6" t="s">
        <v>24</v>
      </c>
      <c r="K61" s="37" t="s">
        <v>126</v>
      </c>
    </row>
    <row r="62" spans="1:11" ht="51">
      <c r="A62" s="29">
        <v>34</v>
      </c>
      <c r="B62" s="64" t="s">
        <v>127</v>
      </c>
      <c r="C62" s="38" t="s">
        <v>21</v>
      </c>
      <c r="D62" s="6" t="s">
        <v>22</v>
      </c>
      <c r="E62" s="53" t="s">
        <v>23</v>
      </c>
      <c r="F62" s="54">
        <v>103.6</v>
      </c>
      <c r="G62" s="55">
        <v>106.3</v>
      </c>
      <c r="H62" s="55">
        <f>'[1]отчет за 2017 год рус'!H62</f>
        <v>107</v>
      </c>
      <c r="I62" s="6" t="s">
        <v>24</v>
      </c>
      <c r="J62" s="6" t="s">
        <v>24</v>
      </c>
      <c r="K62" s="10" t="s">
        <v>128</v>
      </c>
    </row>
    <row r="63" spans="1:11" ht="94.5">
      <c r="A63" s="29">
        <v>35</v>
      </c>
      <c r="B63" s="64" t="s">
        <v>129</v>
      </c>
      <c r="C63" s="65" t="s">
        <v>130</v>
      </c>
      <c r="D63" s="6" t="s">
        <v>82</v>
      </c>
      <c r="E63" s="29" t="s">
        <v>131</v>
      </c>
      <c r="F63" s="54">
        <v>2</v>
      </c>
      <c r="G63" s="55">
        <v>3</v>
      </c>
      <c r="H63" s="55">
        <f>'[1]отчет за 2017 год рус'!H63</f>
        <v>3</v>
      </c>
      <c r="I63" s="6" t="s">
        <v>24</v>
      </c>
      <c r="J63" s="6" t="s">
        <v>24</v>
      </c>
      <c r="K63" s="66" t="s">
        <v>132</v>
      </c>
    </row>
    <row r="64" spans="1:11" ht="38.25">
      <c r="A64" s="29">
        <v>36</v>
      </c>
      <c r="B64" s="64" t="s">
        <v>133</v>
      </c>
      <c r="C64" s="38" t="s">
        <v>27</v>
      </c>
      <c r="D64" s="6" t="s">
        <v>22</v>
      </c>
      <c r="E64" s="53" t="s">
        <v>23</v>
      </c>
      <c r="F64" s="54">
        <v>29374</v>
      </c>
      <c r="G64" s="55">
        <v>32300</v>
      </c>
      <c r="H64" s="55">
        <f>'[1]отчет за 2017 год рус'!H64</f>
        <v>32327.200000000001</v>
      </c>
      <c r="I64" s="6" t="s">
        <v>24</v>
      </c>
      <c r="J64" s="6" t="s">
        <v>24</v>
      </c>
      <c r="K64" s="37" t="s">
        <v>134</v>
      </c>
    </row>
    <row r="65" spans="1:11" ht="51">
      <c r="A65" s="29">
        <v>37</v>
      </c>
      <c r="B65" s="67" t="s">
        <v>135</v>
      </c>
      <c r="C65" s="68" t="s">
        <v>21</v>
      </c>
      <c r="D65" s="12" t="s">
        <v>136</v>
      </c>
      <c r="E65" s="12" t="s">
        <v>137</v>
      </c>
      <c r="F65" s="69" t="s">
        <v>24</v>
      </c>
      <c r="G65" s="9" t="s">
        <v>24</v>
      </c>
      <c r="H65" s="9" t="s">
        <v>24</v>
      </c>
      <c r="I65" s="6" t="s">
        <v>24</v>
      </c>
      <c r="J65" s="6" t="s">
        <v>24</v>
      </c>
      <c r="K65" s="393" t="s">
        <v>138</v>
      </c>
    </row>
    <row r="66" spans="1:11" ht="51">
      <c r="A66" s="29">
        <v>38</v>
      </c>
      <c r="B66" s="67" t="s">
        <v>139</v>
      </c>
      <c r="C66" s="68" t="s">
        <v>21</v>
      </c>
      <c r="D66" s="12" t="s">
        <v>136</v>
      </c>
      <c r="E66" s="12" t="s">
        <v>137</v>
      </c>
      <c r="F66" s="9" t="s">
        <v>24</v>
      </c>
      <c r="G66" s="9" t="s">
        <v>24</v>
      </c>
      <c r="H66" s="9" t="s">
        <v>24</v>
      </c>
      <c r="I66" s="6" t="s">
        <v>24</v>
      </c>
      <c r="J66" s="6" t="s">
        <v>24</v>
      </c>
      <c r="K66" s="394"/>
    </row>
    <row r="67" spans="1:11" ht="51">
      <c r="A67" s="29">
        <v>39</v>
      </c>
      <c r="B67" s="67" t="s">
        <v>140</v>
      </c>
      <c r="C67" s="68" t="s">
        <v>21</v>
      </c>
      <c r="D67" s="12" t="s">
        <v>136</v>
      </c>
      <c r="E67" s="61" t="s">
        <v>23</v>
      </c>
      <c r="F67" s="9" t="s">
        <v>24</v>
      </c>
      <c r="G67" s="9" t="s">
        <v>24</v>
      </c>
      <c r="H67" s="9" t="s">
        <v>24</v>
      </c>
      <c r="I67" s="6" t="s">
        <v>24</v>
      </c>
      <c r="J67" s="6" t="s">
        <v>24</v>
      </c>
      <c r="K67" s="37"/>
    </row>
    <row r="68" spans="1:11">
      <c r="A68" s="395" t="s">
        <v>56</v>
      </c>
      <c r="B68" s="378"/>
      <c r="C68" s="378"/>
      <c r="D68" s="378"/>
      <c r="E68" s="378"/>
      <c r="F68" s="378"/>
      <c r="G68" s="378"/>
      <c r="H68" s="378"/>
      <c r="I68" s="378"/>
      <c r="J68" s="378"/>
      <c r="K68" s="379"/>
    </row>
    <row r="69" spans="1:11" ht="51">
      <c r="A69" s="70">
        <v>7</v>
      </c>
      <c r="B69" s="71" t="s">
        <v>141</v>
      </c>
      <c r="C69" s="72" t="s">
        <v>142</v>
      </c>
      <c r="D69" s="6" t="s">
        <v>24</v>
      </c>
      <c r="E69" s="73" t="s">
        <v>143</v>
      </c>
      <c r="F69" s="74">
        <v>1</v>
      </c>
      <c r="G69" s="75">
        <v>1</v>
      </c>
      <c r="H69" s="76">
        <v>1</v>
      </c>
      <c r="I69" s="77" t="s">
        <v>24</v>
      </c>
      <c r="J69" s="77" t="s">
        <v>24</v>
      </c>
      <c r="K69" s="66" t="s">
        <v>144</v>
      </c>
    </row>
    <row r="70" spans="1:11" ht="51">
      <c r="A70" s="70">
        <v>8</v>
      </c>
      <c r="B70" s="71" t="s">
        <v>145</v>
      </c>
      <c r="C70" s="72" t="s">
        <v>142</v>
      </c>
      <c r="D70" s="6" t="s">
        <v>24</v>
      </c>
      <c r="E70" s="73" t="s">
        <v>143</v>
      </c>
      <c r="F70" s="74">
        <v>1</v>
      </c>
      <c r="G70" s="75">
        <v>1</v>
      </c>
      <c r="H70" s="76">
        <v>1</v>
      </c>
      <c r="I70" s="77" t="s">
        <v>24</v>
      </c>
      <c r="J70" s="77" t="s">
        <v>24</v>
      </c>
      <c r="K70" s="66" t="s">
        <v>146</v>
      </c>
    </row>
    <row r="71" spans="1:11" ht="51">
      <c r="A71" s="70">
        <v>9</v>
      </c>
      <c r="B71" s="71" t="s">
        <v>147</v>
      </c>
      <c r="C71" s="72" t="s">
        <v>142</v>
      </c>
      <c r="D71" s="6" t="s">
        <v>24</v>
      </c>
      <c r="E71" s="73" t="s">
        <v>143</v>
      </c>
      <c r="F71" s="74">
        <v>1</v>
      </c>
      <c r="G71" s="75">
        <v>1</v>
      </c>
      <c r="H71" s="76">
        <v>1</v>
      </c>
      <c r="I71" s="77" t="s">
        <v>24</v>
      </c>
      <c r="J71" s="77" t="s">
        <v>24</v>
      </c>
      <c r="K71" s="66" t="s">
        <v>148</v>
      </c>
    </row>
    <row r="72" spans="1:11">
      <c r="A72" s="270" t="s">
        <v>149</v>
      </c>
      <c r="B72" s="270"/>
      <c r="C72" s="270"/>
      <c r="D72" s="270"/>
      <c r="E72" s="270"/>
      <c r="F72" s="270"/>
      <c r="G72" s="270"/>
      <c r="H72" s="270"/>
      <c r="I72" s="270"/>
      <c r="J72" s="270"/>
      <c r="K72" s="270"/>
    </row>
    <row r="73" spans="1:11">
      <c r="A73" s="270" t="s">
        <v>150</v>
      </c>
      <c r="B73" s="318"/>
      <c r="C73" s="270"/>
      <c r="D73" s="270"/>
      <c r="E73" s="270"/>
      <c r="F73" s="270"/>
      <c r="G73" s="270"/>
      <c r="H73" s="270"/>
      <c r="I73" s="270"/>
      <c r="J73" s="270"/>
      <c r="K73" s="270"/>
    </row>
    <row r="74" spans="1:11" ht="38.25">
      <c r="A74" s="29">
        <v>40</v>
      </c>
      <c r="B74" s="35" t="s">
        <v>151</v>
      </c>
      <c r="C74" s="52" t="s">
        <v>142</v>
      </c>
      <c r="D74" s="38" t="s">
        <v>82</v>
      </c>
      <c r="E74" s="29" t="s">
        <v>152</v>
      </c>
      <c r="F74" s="8" t="s">
        <v>153</v>
      </c>
      <c r="G74" s="9" t="s">
        <v>154</v>
      </c>
      <c r="H74" s="9" t="s">
        <v>154</v>
      </c>
      <c r="I74" s="6" t="s">
        <v>24</v>
      </c>
      <c r="J74" s="6" t="s">
        <v>24</v>
      </c>
      <c r="K74" s="10" t="s">
        <v>155</v>
      </c>
    </row>
    <row r="75" spans="1:11" ht="51">
      <c r="A75" s="328">
        <v>41</v>
      </c>
      <c r="B75" s="35" t="s">
        <v>156</v>
      </c>
      <c r="C75" s="38" t="s">
        <v>21</v>
      </c>
      <c r="D75" s="38" t="s">
        <v>79</v>
      </c>
      <c r="E75" s="29" t="s">
        <v>152</v>
      </c>
      <c r="F75" s="8">
        <v>45.7</v>
      </c>
      <c r="G75" s="9">
        <v>45.7</v>
      </c>
      <c r="H75" s="78">
        <v>49.3</v>
      </c>
      <c r="I75" s="11" t="s">
        <v>24</v>
      </c>
      <c r="J75" s="11" t="s">
        <v>24</v>
      </c>
      <c r="K75" s="79" t="s">
        <v>157</v>
      </c>
    </row>
    <row r="76" spans="1:11" ht="51">
      <c r="A76" s="329"/>
      <c r="B76" s="80" t="s">
        <v>158</v>
      </c>
      <c r="C76" s="38" t="s">
        <v>21</v>
      </c>
      <c r="D76" s="38" t="s">
        <v>82</v>
      </c>
      <c r="E76" s="29" t="s">
        <v>152</v>
      </c>
      <c r="F76" s="54">
        <v>50.7</v>
      </c>
      <c r="G76" s="55">
        <v>50.7</v>
      </c>
      <c r="H76" s="81">
        <v>60.4</v>
      </c>
      <c r="I76" s="6" t="s">
        <v>24</v>
      </c>
      <c r="J76" s="6" t="s">
        <v>24</v>
      </c>
      <c r="K76" s="10" t="s">
        <v>159</v>
      </c>
    </row>
    <row r="77" spans="1:11" ht="38.25">
      <c r="A77" s="330"/>
      <c r="B77" s="80" t="s">
        <v>160</v>
      </c>
      <c r="C77" s="38" t="s">
        <v>21</v>
      </c>
      <c r="D77" s="38" t="s">
        <v>82</v>
      </c>
      <c r="E77" s="29" t="s">
        <v>152</v>
      </c>
      <c r="F77" s="54">
        <v>72.099999999999994</v>
      </c>
      <c r="G77" s="55">
        <v>66.2</v>
      </c>
      <c r="H77" s="81">
        <v>66.2</v>
      </c>
      <c r="I77" s="6" t="s">
        <v>24</v>
      </c>
      <c r="J77" s="6" t="s">
        <v>24</v>
      </c>
      <c r="K77" s="58" t="s">
        <v>161</v>
      </c>
    </row>
    <row r="78" spans="1:11" ht="38.25">
      <c r="A78" s="29">
        <v>42</v>
      </c>
      <c r="B78" s="35" t="s">
        <v>162</v>
      </c>
      <c r="C78" s="38" t="s">
        <v>21</v>
      </c>
      <c r="D78" s="38" t="s">
        <v>82</v>
      </c>
      <c r="E78" s="29" t="s">
        <v>152</v>
      </c>
      <c r="F78" s="54">
        <v>44.8</v>
      </c>
      <c r="G78" s="55">
        <v>44.8</v>
      </c>
      <c r="H78" s="81">
        <v>48.7</v>
      </c>
      <c r="I78" s="6" t="s">
        <v>24</v>
      </c>
      <c r="J78" s="29" t="s">
        <v>24</v>
      </c>
      <c r="K78" s="82" t="s">
        <v>163</v>
      </c>
    </row>
    <row r="79" spans="1:11" ht="38.25">
      <c r="A79" s="384">
        <v>43</v>
      </c>
      <c r="B79" s="35" t="s">
        <v>164</v>
      </c>
      <c r="C79" s="36" t="s">
        <v>21</v>
      </c>
      <c r="D79" s="38" t="s">
        <v>79</v>
      </c>
      <c r="E79" s="29" t="s">
        <v>152</v>
      </c>
      <c r="F79" s="54">
        <v>84.9</v>
      </c>
      <c r="G79" s="55">
        <v>84.9</v>
      </c>
      <c r="H79" s="81">
        <v>93</v>
      </c>
      <c r="I79" s="6" t="s">
        <v>24</v>
      </c>
      <c r="J79" s="29" t="s">
        <v>24</v>
      </c>
      <c r="K79" s="82" t="s">
        <v>165</v>
      </c>
    </row>
    <row r="80" spans="1:11" ht="51">
      <c r="A80" s="385"/>
      <c r="B80" s="35" t="s">
        <v>166</v>
      </c>
      <c r="C80" s="52" t="s">
        <v>21</v>
      </c>
      <c r="D80" s="38" t="s">
        <v>79</v>
      </c>
      <c r="E80" s="29" t="s">
        <v>152</v>
      </c>
      <c r="F80" s="54">
        <v>14.6</v>
      </c>
      <c r="G80" s="55">
        <v>14.6</v>
      </c>
      <c r="H80" s="81">
        <v>14.6</v>
      </c>
      <c r="I80" s="6" t="s">
        <v>24</v>
      </c>
      <c r="J80" s="29" t="s">
        <v>24</v>
      </c>
      <c r="K80" s="82" t="s">
        <v>167</v>
      </c>
    </row>
    <row r="81" spans="1:11" ht="51">
      <c r="A81" s="29">
        <v>44</v>
      </c>
      <c r="B81" s="83" t="s">
        <v>168</v>
      </c>
      <c r="C81" s="52" t="s">
        <v>21</v>
      </c>
      <c r="D81" s="38" t="s">
        <v>82</v>
      </c>
      <c r="E81" s="29" t="s">
        <v>152</v>
      </c>
      <c r="F81" s="54">
        <v>100</v>
      </c>
      <c r="G81" s="55">
        <v>100</v>
      </c>
      <c r="H81" s="81">
        <v>100</v>
      </c>
      <c r="I81" s="6" t="s">
        <v>24</v>
      </c>
      <c r="J81" s="29" t="s">
        <v>24</v>
      </c>
      <c r="K81" s="82" t="s">
        <v>169</v>
      </c>
    </row>
    <row r="82" spans="1:11" ht="51">
      <c r="A82" s="29">
        <v>45</v>
      </c>
      <c r="B82" s="35" t="s">
        <v>170</v>
      </c>
      <c r="C82" s="42" t="s">
        <v>21</v>
      </c>
      <c r="D82" s="38"/>
      <c r="E82" s="6"/>
      <c r="F82" s="8">
        <v>0</v>
      </c>
      <c r="G82" s="9">
        <f>'[1]отчет за 2017 год рус'!G82</f>
        <v>71</v>
      </c>
      <c r="H82" s="9">
        <f>'[1]отчет за 2017 год рус'!H82</f>
        <v>72.7</v>
      </c>
      <c r="I82" s="6" t="s">
        <v>24</v>
      </c>
      <c r="J82" s="6" t="s">
        <v>24</v>
      </c>
      <c r="K82" s="84" t="s">
        <v>171</v>
      </c>
    </row>
    <row r="83" spans="1:11" ht="51">
      <c r="A83" s="29">
        <v>46</v>
      </c>
      <c r="B83" s="35" t="s">
        <v>172</v>
      </c>
      <c r="C83" s="42" t="s">
        <v>109</v>
      </c>
      <c r="D83" s="38"/>
      <c r="E83" s="29"/>
      <c r="F83" s="85">
        <v>0</v>
      </c>
      <c r="G83" s="86">
        <v>0</v>
      </c>
      <c r="H83" s="45">
        <v>0</v>
      </c>
      <c r="I83" s="6" t="s">
        <v>24</v>
      </c>
      <c r="J83" s="6" t="s">
        <v>24</v>
      </c>
      <c r="K83" s="10" t="s">
        <v>55</v>
      </c>
    </row>
    <row r="84" spans="1:11" ht="25.5">
      <c r="A84" s="325">
        <v>47</v>
      </c>
      <c r="B84" s="41" t="s">
        <v>173</v>
      </c>
      <c r="C84" s="6" t="s">
        <v>21</v>
      </c>
      <c r="D84" s="38" t="s">
        <v>79</v>
      </c>
      <c r="E84" s="29" t="s">
        <v>152</v>
      </c>
      <c r="F84" s="54">
        <v>95</v>
      </c>
      <c r="G84" s="55">
        <v>89.7</v>
      </c>
      <c r="H84" s="81">
        <v>89.8</v>
      </c>
      <c r="I84" s="6" t="s">
        <v>24</v>
      </c>
      <c r="J84" s="29" t="s">
        <v>24</v>
      </c>
      <c r="K84" s="10" t="s">
        <v>174</v>
      </c>
    </row>
    <row r="85" spans="1:11" ht="25.5">
      <c r="A85" s="326"/>
      <c r="B85" s="41" t="s">
        <v>175</v>
      </c>
      <c r="C85" s="6" t="s">
        <v>21</v>
      </c>
      <c r="D85" s="38" t="s">
        <v>79</v>
      </c>
      <c r="E85" s="29" t="s">
        <v>152</v>
      </c>
      <c r="F85" s="54">
        <v>93.5</v>
      </c>
      <c r="G85" s="55">
        <v>86.5</v>
      </c>
      <c r="H85" s="87">
        <v>89.1</v>
      </c>
      <c r="I85" s="6" t="s">
        <v>24</v>
      </c>
      <c r="J85" s="29" t="s">
        <v>24</v>
      </c>
      <c r="K85" s="10" t="s">
        <v>176</v>
      </c>
    </row>
    <row r="86" spans="1:11" ht="51">
      <c r="A86" s="34">
        <v>48</v>
      </c>
      <c r="B86" s="41" t="s">
        <v>177</v>
      </c>
      <c r="C86" s="6" t="s">
        <v>21</v>
      </c>
      <c r="D86" s="38" t="s">
        <v>82</v>
      </c>
      <c r="E86" s="29" t="s">
        <v>152</v>
      </c>
      <c r="F86" s="54">
        <v>87.5</v>
      </c>
      <c r="G86" s="55">
        <v>87.5</v>
      </c>
      <c r="H86" s="81">
        <v>95.8</v>
      </c>
      <c r="I86" s="6"/>
      <c r="J86" s="29"/>
      <c r="K86" s="10" t="s">
        <v>178</v>
      </c>
    </row>
    <row r="87" spans="1:11" ht="63.75">
      <c r="A87" s="29">
        <v>49</v>
      </c>
      <c r="B87" s="35" t="s">
        <v>179</v>
      </c>
      <c r="C87" s="42" t="s">
        <v>109</v>
      </c>
      <c r="D87" s="38" t="s">
        <v>82</v>
      </c>
      <c r="E87" s="29" t="s">
        <v>152</v>
      </c>
      <c r="F87" s="54">
        <v>560</v>
      </c>
      <c r="G87" s="55">
        <v>280</v>
      </c>
      <c r="H87" s="81">
        <v>331</v>
      </c>
      <c r="I87" s="6" t="s">
        <v>24</v>
      </c>
      <c r="J87" s="29" t="s">
        <v>24</v>
      </c>
      <c r="K87" s="10" t="s">
        <v>180</v>
      </c>
    </row>
    <row r="88" spans="1:11" ht="25.5">
      <c r="A88" s="29">
        <v>50</v>
      </c>
      <c r="B88" s="35" t="s">
        <v>181</v>
      </c>
      <c r="C88" s="6" t="s">
        <v>21</v>
      </c>
      <c r="D88" s="38" t="s">
        <v>82</v>
      </c>
      <c r="E88" s="88" t="s">
        <v>182</v>
      </c>
      <c r="F88" s="54">
        <v>14.7</v>
      </c>
      <c r="G88" s="55">
        <v>17</v>
      </c>
      <c r="H88" s="81">
        <v>17.3</v>
      </c>
      <c r="I88" s="6" t="s">
        <v>24</v>
      </c>
      <c r="J88" s="6" t="s">
        <v>24</v>
      </c>
      <c r="K88" s="89" t="s">
        <v>183</v>
      </c>
    </row>
    <row r="89" spans="1:11" ht="38.25">
      <c r="A89" s="29">
        <v>51</v>
      </c>
      <c r="B89" s="35" t="s">
        <v>184</v>
      </c>
      <c r="C89" s="6" t="s">
        <v>21</v>
      </c>
      <c r="D89" s="38" t="s">
        <v>82</v>
      </c>
      <c r="E89" s="88" t="s">
        <v>182</v>
      </c>
      <c r="F89" s="54">
        <v>0.6</v>
      </c>
      <c r="G89" s="55">
        <v>0.9</v>
      </c>
      <c r="H89" s="81">
        <v>0.9</v>
      </c>
      <c r="I89" s="6" t="s">
        <v>24</v>
      </c>
      <c r="J89" s="6" t="s">
        <v>24</v>
      </c>
      <c r="K89" s="10" t="s">
        <v>185</v>
      </c>
    </row>
    <row r="90" spans="1:11" ht="38.25">
      <c r="A90" s="29">
        <v>52</v>
      </c>
      <c r="B90" s="35" t="s">
        <v>186</v>
      </c>
      <c r="C90" s="6" t="s">
        <v>21</v>
      </c>
      <c r="D90" s="38" t="s">
        <v>79</v>
      </c>
      <c r="E90" s="29" t="s">
        <v>152</v>
      </c>
      <c r="F90" s="54">
        <v>16.600000000000001</v>
      </c>
      <c r="G90" s="55">
        <v>16.600000000000001</v>
      </c>
      <c r="H90" s="81">
        <v>17.399999999999999</v>
      </c>
      <c r="I90" s="6" t="s">
        <v>24</v>
      </c>
      <c r="J90" s="6" t="s">
        <v>24</v>
      </c>
      <c r="K90" s="79" t="s">
        <v>187</v>
      </c>
    </row>
    <row r="91" spans="1:11">
      <c r="A91" s="377" t="s">
        <v>56</v>
      </c>
      <c r="B91" s="388"/>
      <c r="C91" s="388"/>
      <c r="D91" s="388"/>
      <c r="E91" s="388"/>
      <c r="F91" s="388"/>
      <c r="G91" s="388"/>
      <c r="H91" s="388"/>
      <c r="I91" s="388"/>
      <c r="J91" s="388"/>
      <c r="K91" s="389"/>
    </row>
    <row r="92" spans="1:11" ht="38.25">
      <c r="A92" s="12">
        <v>10</v>
      </c>
      <c r="B92" s="71" t="s">
        <v>188</v>
      </c>
      <c r="C92" s="72" t="s">
        <v>27</v>
      </c>
      <c r="D92" s="6" t="s">
        <v>24</v>
      </c>
      <c r="E92" s="48" t="s">
        <v>152</v>
      </c>
      <c r="F92" s="22">
        <v>9.16</v>
      </c>
      <c r="G92" s="22">
        <v>9.8000000000000007</v>
      </c>
      <c r="H92" s="22">
        <v>8.7270000000000003</v>
      </c>
      <c r="I92" s="90" t="s">
        <v>103</v>
      </c>
      <c r="J92" s="91" t="s">
        <v>189</v>
      </c>
      <c r="K92" s="10" t="s">
        <v>190</v>
      </c>
    </row>
    <row r="93" spans="1:11" ht="25.5">
      <c r="A93" s="12">
        <v>11</v>
      </c>
      <c r="B93" s="71" t="s">
        <v>191</v>
      </c>
      <c r="C93" s="72" t="s">
        <v>27</v>
      </c>
      <c r="D93" s="6" t="s">
        <v>24</v>
      </c>
      <c r="E93" s="48" t="s">
        <v>152</v>
      </c>
      <c r="F93" s="22">
        <v>8.7799999999999994</v>
      </c>
      <c r="G93" s="92">
        <v>9.3800000000000008</v>
      </c>
      <c r="H93" s="22">
        <v>7.202</v>
      </c>
      <c r="I93" s="90" t="s">
        <v>103</v>
      </c>
      <c r="J93" s="91" t="s">
        <v>189</v>
      </c>
      <c r="K93" s="58" t="s">
        <v>192</v>
      </c>
    </row>
    <row r="94" spans="1:11" ht="25.5">
      <c r="A94" s="12">
        <v>12</v>
      </c>
      <c r="B94" s="71" t="s">
        <v>193</v>
      </c>
      <c r="C94" s="72" t="s">
        <v>27</v>
      </c>
      <c r="D94" s="6" t="s">
        <v>24</v>
      </c>
      <c r="E94" s="48" t="s">
        <v>152</v>
      </c>
      <c r="F94" s="22">
        <v>8.8320000000000007</v>
      </c>
      <c r="G94" s="92">
        <v>4.4000000000000004</v>
      </c>
      <c r="H94" s="22">
        <v>4.3890000000000002</v>
      </c>
      <c r="I94" s="90" t="s">
        <v>103</v>
      </c>
      <c r="J94" s="93" t="s">
        <v>189</v>
      </c>
      <c r="K94" s="94" t="s">
        <v>194</v>
      </c>
    </row>
    <row r="95" spans="1:11" ht="38.25">
      <c r="A95" s="12">
        <v>13</v>
      </c>
      <c r="B95" s="71" t="s">
        <v>195</v>
      </c>
      <c r="C95" s="72" t="s">
        <v>142</v>
      </c>
      <c r="D95" s="6" t="s">
        <v>24</v>
      </c>
      <c r="E95" s="48" t="s">
        <v>152</v>
      </c>
      <c r="F95" s="22">
        <v>1</v>
      </c>
      <c r="G95" s="22">
        <v>1</v>
      </c>
      <c r="H95" s="22">
        <v>1</v>
      </c>
      <c r="I95" s="10"/>
      <c r="J95" s="95"/>
      <c r="K95" s="94" t="s">
        <v>196</v>
      </c>
    </row>
    <row r="96" spans="1:11">
      <c r="A96" s="270" t="s">
        <v>197</v>
      </c>
      <c r="B96" s="318"/>
      <c r="C96" s="270"/>
      <c r="D96" s="270"/>
      <c r="E96" s="270"/>
      <c r="F96" s="270"/>
      <c r="G96" s="270"/>
      <c r="H96" s="270"/>
      <c r="I96" s="270"/>
      <c r="J96" s="270"/>
      <c r="K96" s="270"/>
    </row>
    <row r="97" spans="1:11" ht="51">
      <c r="A97" s="29">
        <v>53</v>
      </c>
      <c r="B97" s="96" t="s">
        <v>198</v>
      </c>
      <c r="C97" s="6" t="s">
        <v>21</v>
      </c>
      <c r="D97" s="38" t="s">
        <v>199</v>
      </c>
      <c r="E97" s="29" t="s">
        <v>200</v>
      </c>
      <c r="F97" s="9">
        <v>69.900000000000006</v>
      </c>
      <c r="G97" s="97">
        <v>69.900000000000006</v>
      </c>
      <c r="H97" s="9">
        <f>'[1]отчет за 2017 год рус'!H97</f>
        <v>80.099999999999994</v>
      </c>
      <c r="I97" s="6" t="s">
        <v>24</v>
      </c>
      <c r="J97" s="6" t="s">
        <v>24</v>
      </c>
      <c r="K97" s="10" t="s">
        <v>201</v>
      </c>
    </row>
    <row r="98" spans="1:11" ht="51">
      <c r="A98" s="29">
        <v>54</v>
      </c>
      <c r="B98" s="98" t="s">
        <v>202</v>
      </c>
      <c r="C98" s="99" t="s">
        <v>203</v>
      </c>
      <c r="D98" s="38" t="s">
        <v>204</v>
      </c>
      <c r="E98" s="29" t="s">
        <v>200</v>
      </c>
      <c r="F98" s="30">
        <v>0</v>
      </c>
      <c r="G98" s="31">
        <v>0</v>
      </c>
      <c r="H98" s="9">
        <f>'[1]отчет за 2017 год рус'!H98</f>
        <v>29.8</v>
      </c>
      <c r="I98" s="6" t="s">
        <v>24</v>
      </c>
      <c r="J98" s="6" t="s">
        <v>24</v>
      </c>
      <c r="K98" s="10" t="s">
        <v>205</v>
      </c>
    </row>
    <row r="99" spans="1:11" ht="38.25">
      <c r="A99" s="29">
        <v>55</v>
      </c>
      <c r="B99" s="98" t="s">
        <v>206</v>
      </c>
      <c r="C99" s="99" t="s">
        <v>207</v>
      </c>
      <c r="D99" s="38" t="s">
        <v>204</v>
      </c>
      <c r="E99" s="29" t="s">
        <v>200</v>
      </c>
      <c r="F99" s="30">
        <v>9</v>
      </c>
      <c r="G99" s="31">
        <v>9</v>
      </c>
      <c r="H99" s="9">
        <f>'[1]отчет за 2017 год рус'!H99</f>
        <v>6.8</v>
      </c>
      <c r="I99" s="6" t="s">
        <v>24</v>
      </c>
      <c r="J99" s="6" t="s">
        <v>24</v>
      </c>
      <c r="K99" s="10" t="s">
        <v>208</v>
      </c>
    </row>
    <row r="100" spans="1:11" ht="38.25">
      <c r="A100" s="29">
        <v>56</v>
      </c>
      <c r="B100" s="98" t="s">
        <v>209</v>
      </c>
      <c r="C100" s="99" t="s">
        <v>207</v>
      </c>
      <c r="D100" s="38" t="s">
        <v>204</v>
      </c>
      <c r="E100" s="29" t="s">
        <v>200</v>
      </c>
      <c r="F100" s="30">
        <v>7.4</v>
      </c>
      <c r="G100" s="31">
        <v>7.4</v>
      </c>
      <c r="H100" s="9">
        <f>'[1]отчет за 2017 год рус'!H100</f>
        <v>5.4</v>
      </c>
      <c r="I100" s="6" t="s">
        <v>24</v>
      </c>
      <c r="J100" s="6" t="s">
        <v>24</v>
      </c>
      <c r="K100" s="10" t="s">
        <v>208</v>
      </c>
    </row>
    <row r="101" spans="1:11" ht="38.25">
      <c r="A101" s="29">
        <v>57</v>
      </c>
      <c r="B101" s="98" t="s">
        <v>210</v>
      </c>
      <c r="C101" s="99" t="s">
        <v>211</v>
      </c>
      <c r="D101" s="38" t="s">
        <v>204</v>
      </c>
      <c r="E101" s="29" t="s">
        <v>200</v>
      </c>
      <c r="F101" s="30">
        <v>452.9</v>
      </c>
      <c r="G101" s="31">
        <v>282.8</v>
      </c>
      <c r="H101" s="9">
        <f>'[1]отчет за 2017 год рус'!H101</f>
        <v>317.45999999999998</v>
      </c>
      <c r="I101" s="6" t="s">
        <v>24</v>
      </c>
      <c r="J101" s="6" t="s">
        <v>24</v>
      </c>
      <c r="K101" s="10" t="s">
        <v>212</v>
      </c>
    </row>
    <row r="102" spans="1:11" ht="38.25">
      <c r="A102" s="29">
        <v>58</v>
      </c>
      <c r="B102" s="98" t="s">
        <v>213</v>
      </c>
      <c r="C102" s="99" t="s">
        <v>211</v>
      </c>
      <c r="D102" s="38" t="s">
        <v>204</v>
      </c>
      <c r="E102" s="29" t="s">
        <v>200</v>
      </c>
      <c r="F102" s="30">
        <v>138</v>
      </c>
      <c r="G102" s="31">
        <v>182.6</v>
      </c>
      <c r="H102" s="9">
        <f>'[1]отчет за 2017 год рус'!H102</f>
        <v>174.7</v>
      </c>
      <c r="I102" s="6" t="s">
        <v>24</v>
      </c>
      <c r="J102" s="6" t="s">
        <v>24</v>
      </c>
      <c r="K102" s="10" t="s">
        <v>208</v>
      </c>
    </row>
    <row r="103" spans="1:11" ht="38.25">
      <c r="A103" s="29">
        <v>59</v>
      </c>
      <c r="B103" s="98" t="s">
        <v>214</v>
      </c>
      <c r="C103" s="99" t="s">
        <v>211</v>
      </c>
      <c r="D103" s="38" t="s">
        <v>204</v>
      </c>
      <c r="E103" s="29" t="s">
        <v>200</v>
      </c>
      <c r="F103" s="30">
        <v>3.9</v>
      </c>
      <c r="G103" s="31">
        <v>3.9</v>
      </c>
      <c r="H103" s="9">
        <f>'[1]отчет за 2017 год рус'!H103</f>
        <v>3.13</v>
      </c>
      <c r="I103" s="6" t="s">
        <v>24</v>
      </c>
      <c r="J103" s="6" t="s">
        <v>24</v>
      </c>
      <c r="K103" s="10" t="s">
        <v>208</v>
      </c>
    </row>
    <row r="104" spans="1:11" ht="38.25">
      <c r="A104" s="29">
        <v>60</v>
      </c>
      <c r="B104" s="100" t="s">
        <v>215</v>
      </c>
      <c r="C104" s="101" t="s">
        <v>21</v>
      </c>
      <c r="D104" s="38" t="s">
        <v>204</v>
      </c>
      <c r="E104" s="29" t="s">
        <v>200</v>
      </c>
      <c r="F104" s="30">
        <v>0.26</v>
      </c>
      <c r="G104" s="31">
        <v>0.26</v>
      </c>
      <c r="H104" s="9">
        <f>'[1]отчет за 2017 год рус'!H104</f>
        <v>0.19</v>
      </c>
      <c r="I104" s="6" t="s">
        <v>24</v>
      </c>
      <c r="J104" s="6" t="s">
        <v>24</v>
      </c>
      <c r="K104" s="10" t="s">
        <v>216</v>
      </c>
    </row>
    <row r="105" spans="1:11">
      <c r="A105" s="270" t="s">
        <v>217</v>
      </c>
      <c r="B105" s="390"/>
      <c r="C105" s="270"/>
      <c r="D105" s="270"/>
      <c r="E105" s="270"/>
      <c r="F105" s="390"/>
      <c r="G105" s="270"/>
      <c r="H105" s="270"/>
      <c r="I105" s="270"/>
      <c r="J105" s="270"/>
      <c r="K105" s="270"/>
    </row>
    <row r="106" spans="1:11" ht="51">
      <c r="A106" s="102">
        <v>61</v>
      </c>
      <c r="B106" s="103" t="s">
        <v>218</v>
      </c>
      <c r="C106" s="38" t="s">
        <v>21</v>
      </c>
      <c r="D106" s="38" t="s">
        <v>79</v>
      </c>
      <c r="E106" s="6" t="s">
        <v>219</v>
      </c>
      <c r="F106" s="8">
        <v>100</v>
      </c>
      <c r="G106" s="9">
        <v>100</v>
      </c>
      <c r="H106" s="104">
        <v>100</v>
      </c>
      <c r="I106" s="7" t="s">
        <v>24</v>
      </c>
      <c r="J106" s="7" t="s">
        <v>24</v>
      </c>
      <c r="K106" s="10" t="s">
        <v>220</v>
      </c>
    </row>
    <row r="107" spans="1:11" ht="38.25">
      <c r="A107" s="102">
        <v>62</v>
      </c>
      <c r="B107" s="100" t="s">
        <v>221</v>
      </c>
      <c r="C107" s="52" t="s">
        <v>21</v>
      </c>
      <c r="D107" s="6" t="s">
        <v>22</v>
      </c>
      <c r="E107" s="6" t="s">
        <v>219</v>
      </c>
      <c r="F107" s="8">
        <v>4.3</v>
      </c>
      <c r="G107" s="9">
        <v>3.9</v>
      </c>
      <c r="H107" s="9" t="s">
        <v>136</v>
      </c>
      <c r="I107" s="7" t="s">
        <v>24</v>
      </c>
      <c r="J107" s="7" t="s">
        <v>24</v>
      </c>
      <c r="K107" s="10" t="s">
        <v>222</v>
      </c>
    </row>
    <row r="108" spans="1:11" ht="51">
      <c r="A108" s="102">
        <v>63</v>
      </c>
      <c r="B108" s="103" t="s">
        <v>223</v>
      </c>
      <c r="C108" s="38" t="s">
        <v>21</v>
      </c>
      <c r="D108" s="38" t="s">
        <v>79</v>
      </c>
      <c r="E108" s="6" t="s">
        <v>219</v>
      </c>
      <c r="F108" s="8">
        <v>68.3</v>
      </c>
      <c r="G108" s="9">
        <v>68.3</v>
      </c>
      <c r="H108" s="104">
        <v>100</v>
      </c>
      <c r="I108" s="6" t="s">
        <v>24</v>
      </c>
      <c r="J108" s="6" t="s">
        <v>24</v>
      </c>
      <c r="K108" s="37" t="s">
        <v>224</v>
      </c>
    </row>
    <row r="109" spans="1:11" ht="38.25">
      <c r="A109" s="102">
        <v>64</v>
      </c>
      <c r="B109" s="103" t="s">
        <v>225</v>
      </c>
      <c r="C109" s="52" t="s">
        <v>21</v>
      </c>
      <c r="D109" s="6" t="s">
        <v>22</v>
      </c>
      <c r="E109" s="105" t="s">
        <v>131</v>
      </c>
      <c r="F109" s="8">
        <v>103</v>
      </c>
      <c r="G109" s="9">
        <v>96.1</v>
      </c>
      <c r="H109" s="106">
        <v>99</v>
      </c>
      <c r="I109" s="6" t="s">
        <v>24</v>
      </c>
      <c r="J109" s="6" t="s">
        <v>24</v>
      </c>
      <c r="K109" s="40" t="s">
        <v>226</v>
      </c>
    </row>
    <row r="110" spans="1:11" ht="63.75">
      <c r="A110" s="102">
        <v>65</v>
      </c>
      <c r="B110" s="103" t="s">
        <v>227</v>
      </c>
      <c r="C110" s="52" t="s">
        <v>21</v>
      </c>
      <c r="D110" s="38" t="s">
        <v>82</v>
      </c>
      <c r="E110" s="6" t="s">
        <v>219</v>
      </c>
      <c r="F110" s="8">
        <v>100</v>
      </c>
      <c r="G110" s="9">
        <v>100</v>
      </c>
      <c r="H110" s="104">
        <v>100</v>
      </c>
      <c r="I110" s="12" t="s">
        <v>24</v>
      </c>
      <c r="J110" s="12" t="s">
        <v>24</v>
      </c>
      <c r="K110" s="10" t="s">
        <v>228</v>
      </c>
    </row>
    <row r="111" spans="1:11" ht="38.25">
      <c r="A111" s="102">
        <v>66</v>
      </c>
      <c r="B111" s="103" t="s">
        <v>229</v>
      </c>
      <c r="C111" s="107" t="s">
        <v>21</v>
      </c>
      <c r="D111" s="38" t="s">
        <v>79</v>
      </c>
      <c r="E111" s="6" t="s">
        <v>219</v>
      </c>
      <c r="F111" s="8">
        <v>30</v>
      </c>
      <c r="G111" s="9">
        <v>30</v>
      </c>
      <c r="H111" s="108">
        <v>27.1</v>
      </c>
      <c r="I111" s="12" t="s">
        <v>24</v>
      </c>
      <c r="J111" s="12" t="s">
        <v>24</v>
      </c>
      <c r="K111" s="82" t="s">
        <v>230</v>
      </c>
    </row>
    <row r="112" spans="1:11" ht="63.75">
      <c r="A112" s="102">
        <v>67</v>
      </c>
      <c r="B112" s="103" t="s">
        <v>231</v>
      </c>
      <c r="C112" s="107" t="s">
        <v>21</v>
      </c>
      <c r="D112" s="38" t="s">
        <v>79</v>
      </c>
      <c r="E112" s="6" t="s">
        <v>219</v>
      </c>
      <c r="F112" s="85">
        <v>100</v>
      </c>
      <c r="G112" s="86">
        <v>100</v>
      </c>
      <c r="H112" s="109">
        <v>100</v>
      </c>
      <c r="I112" s="12" t="s">
        <v>24</v>
      </c>
      <c r="J112" s="12" t="s">
        <v>24</v>
      </c>
      <c r="K112" s="10" t="s">
        <v>232</v>
      </c>
    </row>
    <row r="113" spans="1:11" ht="25.5">
      <c r="A113" s="102">
        <v>68</v>
      </c>
      <c r="B113" s="103" t="s">
        <v>233</v>
      </c>
      <c r="C113" s="107" t="s">
        <v>234</v>
      </c>
      <c r="D113" s="38" t="s">
        <v>82</v>
      </c>
      <c r="E113" s="6" t="s">
        <v>219</v>
      </c>
      <c r="F113" s="54">
        <v>1500</v>
      </c>
      <c r="G113" s="55">
        <v>2000</v>
      </c>
      <c r="H113" s="110">
        <v>1113</v>
      </c>
      <c r="I113" s="12" t="s">
        <v>24</v>
      </c>
      <c r="J113" s="12" t="s">
        <v>24</v>
      </c>
      <c r="K113" s="82" t="s">
        <v>235</v>
      </c>
    </row>
    <row r="114" spans="1:11" ht="38.25">
      <c r="A114" s="102">
        <v>69</v>
      </c>
      <c r="B114" s="103" t="s">
        <v>236</v>
      </c>
      <c r="C114" s="107" t="s">
        <v>21</v>
      </c>
      <c r="D114" s="38" t="s">
        <v>82</v>
      </c>
      <c r="E114" s="6" t="s">
        <v>219</v>
      </c>
      <c r="F114" s="54">
        <v>92</v>
      </c>
      <c r="G114" s="55">
        <v>72.7</v>
      </c>
      <c r="H114" s="81">
        <v>88.4</v>
      </c>
      <c r="I114" s="12" t="s">
        <v>24</v>
      </c>
      <c r="J114" s="12" t="s">
        <v>24</v>
      </c>
      <c r="K114" s="82" t="s">
        <v>237</v>
      </c>
    </row>
    <row r="115" spans="1:11" ht="25.5">
      <c r="A115" s="384">
        <v>70</v>
      </c>
      <c r="B115" s="103" t="s">
        <v>238</v>
      </c>
      <c r="C115" s="391" t="s">
        <v>142</v>
      </c>
      <c r="D115" s="38" t="s">
        <v>82</v>
      </c>
      <c r="E115" s="328" t="s">
        <v>219</v>
      </c>
      <c r="F115" s="54">
        <v>1910</v>
      </c>
      <c r="G115" s="55">
        <v>1910</v>
      </c>
      <c r="H115" s="81">
        <v>1964</v>
      </c>
      <c r="I115" s="12" t="s">
        <v>24</v>
      </c>
      <c r="J115" s="12" t="s">
        <v>24</v>
      </c>
      <c r="K115" s="10" t="s">
        <v>239</v>
      </c>
    </row>
    <row r="116" spans="1:11">
      <c r="A116" s="385"/>
      <c r="B116" s="103" t="s">
        <v>240</v>
      </c>
      <c r="C116" s="392"/>
      <c r="D116" s="38" t="s">
        <v>82</v>
      </c>
      <c r="E116" s="330"/>
      <c r="F116" s="54">
        <v>1814</v>
      </c>
      <c r="G116" s="55">
        <v>1634</v>
      </c>
      <c r="H116" s="81">
        <v>1634</v>
      </c>
      <c r="I116" s="12" t="s">
        <v>24</v>
      </c>
      <c r="J116" s="12" t="s">
        <v>24</v>
      </c>
      <c r="K116" s="10" t="s">
        <v>201</v>
      </c>
    </row>
    <row r="117" spans="1:11" ht="51">
      <c r="A117" s="29">
        <v>71</v>
      </c>
      <c r="B117" s="103" t="s">
        <v>241</v>
      </c>
      <c r="C117" s="107" t="s">
        <v>234</v>
      </c>
      <c r="D117" s="38" t="s">
        <v>82</v>
      </c>
      <c r="E117" s="6" t="s">
        <v>219</v>
      </c>
      <c r="F117" s="54">
        <v>45</v>
      </c>
      <c r="G117" s="55">
        <v>45</v>
      </c>
      <c r="H117" s="81">
        <v>80</v>
      </c>
      <c r="I117" s="12" t="s">
        <v>24</v>
      </c>
      <c r="J117" s="12" t="s">
        <v>24</v>
      </c>
      <c r="K117" s="37" t="s">
        <v>242</v>
      </c>
    </row>
    <row r="118" spans="1:11" ht="51">
      <c r="A118" s="29">
        <v>72</v>
      </c>
      <c r="B118" s="103" t="s">
        <v>243</v>
      </c>
      <c r="C118" s="107" t="s">
        <v>21</v>
      </c>
      <c r="D118" s="38" t="s">
        <v>82</v>
      </c>
      <c r="E118" s="6" t="s">
        <v>219</v>
      </c>
      <c r="F118" s="54">
        <v>39.1</v>
      </c>
      <c r="G118" s="55">
        <v>39.1</v>
      </c>
      <c r="H118" s="81">
        <v>52.3</v>
      </c>
      <c r="I118" s="12" t="s">
        <v>24</v>
      </c>
      <c r="J118" s="12" t="s">
        <v>24</v>
      </c>
      <c r="K118" s="79" t="s">
        <v>244</v>
      </c>
    </row>
    <row r="119" spans="1:11" ht="51">
      <c r="A119" s="29">
        <v>73</v>
      </c>
      <c r="B119" s="103" t="s">
        <v>245</v>
      </c>
      <c r="C119" s="107" t="s">
        <v>21</v>
      </c>
      <c r="D119" s="38"/>
      <c r="E119" s="6" t="s">
        <v>219</v>
      </c>
      <c r="F119" s="8">
        <v>0</v>
      </c>
      <c r="G119" s="9">
        <v>0</v>
      </c>
      <c r="H119" s="9" t="s">
        <v>136</v>
      </c>
      <c r="I119" s="12" t="s">
        <v>24</v>
      </c>
      <c r="J119" s="12" t="s">
        <v>24</v>
      </c>
      <c r="K119" s="10" t="s">
        <v>55</v>
      </c>
    </row>
    <row r="120" spans="1:11" ht="51">
      <c r="A120" s="29">
        <v>74</v>
      </c>
      <c r="B120" s="103" t="s">
        <v>246</v>
      </c>
      <c r="C120" s="107" t="s">
        <v>21</v>
      </c>
      <c r="D120" s="38"/>
      <c r="E120" s="6" t="s">
        <v>219</v>
      </c>
      <c r="F120" s="8" t="s">
        <v>24</v>
      </c>
      <c r="G120" s="9" t="s">
        <v>24</v>
      </c>
      <c r="H120" s="9" t="s">
        <v>24</v>
      </c>
      <c r="I120" s="12" t="s">
        <v>24</v>
      </c>
      <c r="J120" s="12" t="s">
        <v>24</v>
      </c>
      <c r="K120" s="10" t="s">
        <v>55</v>
      </c>
    </row>
    <row r="121" spans="1:11" ht="38.25">
      <c r="A121" s="29">
        <v>75</v>
      </c>
      <c r="B121" s="103" t="s">
        <v>247</v>
      </c>
      <c r="C121" s="107" t="s">
        <v>248</v>
      </c>
      <c r="D121" s="6" t="s">
        <v>22</v>
      </c>
      <c r="E121" s="105" t="s">
        <v>131</v>
      </c>
      <c r="F121" s="54">
        <v>99510</v>
      </c>
      <c r="G121" s="55">
        <v>117200</v>
      </c>
      <c r="H121" s="111">
        <v>117541</v>
      </c>
      <c r="I121" s="12" t="s">
        <v>24</v>
      </c>
      <c r="J121" s="12" t="s">
        <v>24</v>
      </c>
      <c r="K121" s="40" t="s">
        <v>249</v>
      </c>
    </row>
    <row r="122" spans="1:11">
      <c r="A122" s="377" t="s">
        <v>56</v>
      </c>
      <c r="B122" s="380"/>
      <c r="C122" s="380"/>
      <c r="D122" s="380"/>
      <c r="E122" s="380"/>
      <c r="F122" s="380"/>
      <c r="G122" s="380"/>
      <c r="H122" s="380"/>
      <c r="I122" s="380"/>
      <c r="J122" s="380"/>
      <c r="K122" s="381"/>
    </row>
    <row r="123" spans="1:11" ht="51">
      <c r="A123" s="12">
        <v>14</v>
      </c>
      <c r="B123" s="112" t="s">
        <v>250</v>
      </c>
      <c r="C123" s="113" t="s">
        <v>234</v>
      </c>
      <c r="D123" s="12" t="s">
        <v>24</v>
      </c>
      <c r="E123" s="114" t="s">
        <v>219</v>
      </c>
      <c r="F123" s="62">
        <v>40</v>
      </c>
      <c r="G123" s="62">
        <v>50</v>
      </c>
      <c r="H123" s="62">
        <v>65</v>
      </c>
      <c r="I123" s="12"/>
      <c r="J123" s="12"/>
      <c r="K123" s="10" t="s">
        <v>251</v>
      </c>
    </row>
    <row r="124" spans="1:11" ht="51">
      <c r="A124" s="12">
        <v>15</v>
      </c>
      <c r="B124" s="112" t="s">
        <v>252</v>
      </c>
      <c r="C124" s="113" t="s">
        <v>234</v>
      </c>
      <c r="D124" s="12" t="s">
        <v>24</v>
      </c>
      <c r="E124" s="114" t="s">
        <v>219</v>
      </c>
      <c r="F124" s="62">
        <v>30</v>
      </c>
      <c r="G124" s="62">
        <v>53</v>
      </c>
      <c r="H124" s="62">
        <v>62</v>
      </c>
      <c r="I124" s="12"/>
      <c r="J124" s="12"/>
      <c r="K124" s="10" t="s">
        <v>253</v>
      </c>
    </row>
    <row r="125" spans="1:11" ht="15.75">
      <c r="A125" s="370">
        <v>16</v>
      </c>
      <c r="B125" s="112" t="s">
        <v>254</v>
      </c>
      <c r="C125" s="113" t="s">
        <v>234</v>
      </c>
      <c r="D125" s="12" t="s">
        <v>24</v>
      </c>
      <c r="E125" s="114" t="s">
        <v>219</v>
      </c>
      <c r="F125" s="62">
        <v>45</v>
      </c>
      <c r="G125" s="62">
        <v>45</v>
      </c>
      <c r="H125" s="62">
        <v>80</v>
      </c>
      <c r="I125" s="12"/>
      <c r="J125" s="12"/>
      <c r="K125" s="360" t="s">
        <v>255</v>
      </c>
    </row>
    <row r="126" spans="1:11" ht="38.25">
      <c r="A126" s="371"/>
      <c r="B126" s="112" t="s">
        <v>256</v>
      </c>
      <c r="C126" s="113" t="s">
        <v>234</v>
      </c>
      <c r="D126" s="12" t="s">
        <v>24</v>
      </c>
      <c r="E126" s="114" t="s">
        <v>219</v>
      </c>
      <c r="F126" s="62">
        <v>4</v>
      </c>
      <c r="G126" s="62">
        <v>4</v>
      </c>
      <c r="H126" s="62">
        <v>4</v>
      </c>
      <c r="I126" s="12"/>
      <c r="J126" s="12"/>
      <c r="K126" s="361"/>
    </row>
    <row r="127" spans="1:11" ht="51">
      <c r="A127" s="12">
        <v>17</v>
      </c>
      <c r="B127" s="79" t="s">
        <v>257</v>
      </c>
      <c r="C127" s="113" t="s">
        <v>142</v>
      </c>
      <c r="D127" s="12" t="s">
        <v>24</v>
      </c>
      <c r="E127" s="114" t="s">
        <v>219</v>
      </c>
      <c r="F127" s="62">
        <v>10</v>
      </c>
      <c r="G127" s="62">
        <v>10</v>
      </c>
      <c r="H127" s="62">
        <v>10</v>
      </c>
      <c r="I127" s="12"/>
      <c r="J127" s="12"/>
      <c r="K127" s="40" t="s">
        <v>258</v>
      </c>
    </row>
    <row r="128" spans="1:11">
      <c r="A128" s="382" t="s">
        <v>259</v>
      </c>
      <c r="B128" s="383"/>
      <c r="C128" s="382"/>
      <c r="D128" s="382"/>
      <c r="E128" s="382"/>
      <c r="F128" s="383"/>
      <c r="G128" s="382"/>
      <c r="H128" s="382"/>
      <c r="I128" s="382"/>
      <c r="J128" s="382"/>
      <c r="K128" s="382"/>
    </row>
    <row r="129" spans="1:11" ht="25.5">
      <c r="A129" s="29">
        <v>76</v>
      </c>
      <c r="B129" s="35" t="s">
        <v>260</v>
      </c>
      <c r="C129" s="115" t="s">
        <v>142</v>
      </c>
      <c r="D129" s="38" t="s">
        <v>82</v>
      </c>
      <c r="E129" s="116" t="s">
        <v>261</v>
      </c>
      <c r="F129" s="117">
        <v>3005</v>
      </c>
      <c r="G129" s="118">
        <v>3005</v>
      </c>
      <c r="H129" s="111">
        <v>3331</v>
      </c>
      <c r="I129" s="12" t="s">
        <v>24</v>
      </c>
      <c r="J129" s="12" t="s">
        <v>24</v>
      </c>
      <c r="K129" s="37" t="s">
        <v>262</v>
      </c>
    </row>
    <row r="130" spans="1:11" ht="25.5">
      <c r="A130" s="29">
        <v>77</v>
      </c>
      <c r="B130" s="35" t="s">
        <v>263</v>
      </c>
      <c r="C130" s="119" t="s">
        <v>21</v>
      </c>
      <c r="D130" s="38" t="s">
        <v>264</v>
      </c>
      <c r="E130" s="116" t="s">
        <v>261</v>
      </c>
      <c r="F130" s="117">
        <v>81.5</v>
      </c>
      <c r="G130" s="118">
        <v>82</v>
      </c>
      <c r="H130" s="111">
        <v>82</v>
      </c>
      <c r="I130" s="12" t="s">
        <v>24</v>
      </c>
      <c r="J130" s="12" t="s">
        <v>24</v>
      </c>
      <c r="K130" s="37" t="s">
        <v>265</v>
      </c>
    </row>
    <row r="131" spans="1:11" ht="25.5">
      <c r="A131" s="384">
        <v>78</v>
      </c>
      <c r="B131" s="35" t="s">
        <v>266</v>
      </c>
      <c r="C131" s="120"/>
      <c r="D131" s="38"/>
      <c r="E131" s="116"/>
      <c r="F131" s="118"/>
      <c r="G131" s="121"/>
      <c r="H131" s="81"/>
      <c r="I131" s="12"/>
      <c r="J131" s="12"/>
      <c r="K131" s="10"/>
    </row>
    <row r="132" spans="1:11" ht="38.25">
      <c r="A132" s="385"/>
      <c r="B132" s="35" t="s">
        <v>267</v>
      </c>
      <c r="C132" s="119" t="s">
        <v>234</v>
      </c>
      <c r="D132" s="38" t="s">
        <v>82</v>
      </c>
      <c r="E132" s="116" t="s">
        <v>261</v>
      </c>
      <c r="F132" s="118">
        <v>1352</v>
      </c>
      <c r="G132" s="122">
        <v>172</v>
      </c>
      <c r="H132" s="123">
        <v>177.9</v>
      </c>
      <c r="I132" s="12" t="s">
        <v>24</v>
      </c>
      <c r="J132" s="124" t="s">
        <v>24</v>
      </c>
      <c r="K132" s="10" t="s">
        <v>268</v>
      </c>
    </row>
    <row r="133" spans="1:11" ht="25.5">
      <c r="A133" s="29">
        <v>79</v>
      </c>
      <c r="B133" s="41" t="s">
        <v>269</v>
      </c>
      <c r="C133" s="125" t="s">
        <v>21</v>
      </c>
      <c r="D133" s="38" t="s">
        <v>264</v>
      </c>
      <c r="E133" s="116" t="s">
        <v>261</v>
      </c>
      <c r="F133" s="54"/>
      <c r="G133" s="118">
        <v>9.8000000000000007</v>
      </c>
      <c r="H133" s="81">
        <v>9.8000000000000007</v>
      </c>
      <c r="I133" s="12" t="s">
        <v>24</v>
      </c>
      <c r="J133" s="12" t="s">
        <v>24</v>
      </c>
      <c r="K133" s="10" t="s">
        <v>270</v>
      </c>
    </row>
    <row r="134" spans="1:11" ht="38.25">
      <c r="A134" s="29">
        <v>80</v>
      </c>
      <c r="B134" s="41" t="s">
        <v>271</v>
      </c>
      <c r="C134" s="125" t="s">
        <v>21</v>
      </c>
      <c r="D134" s="38" t="s">
        <v>264</v>
      </c>
      <c r="E134" s="116" t="s">
        <v>261</v>
      </c>
      <c r="F134" s="54"/>
      <c r="G134" s="118">
        <v>7.7</v>
      </c>
      <c r="H134" s="81">
        <v>7.7</v>
      </c>
      <c r="I134" s="12" t="s">
        <v>24</v>
      </c>
      <c r="J134" s="12" t="s">
        <v>24</v>
      </c>
      <c r="K134" s="10" t="s">
        <v>272</v>
      </c>
    </row>
    <row r="135" spans="1:11">
      <c r="A135" s="377" t="s">
        <v>56</v>
      </c>
      <c r="B135" s="386"/>
      <c r="C135" s="386"/>
      <c r="D135" s="386"/>
      <c r="E135" s="386"/>
      <c r="F135" s="386"/>
      <c r="G135" s="386"/>
      <c r="H135" s="386"/>
      <c r="I135" s="386"/>
      <c r="J135" s="386"/>
      <c r="K135" s="387"/>
    </row>
    <row r="136" spans="1:11" ht="51">
      <c r="A136" s="48">
        <v>18</v>
      </c>
      <c r="B136" s="40" t="s">
        <v>273</v>
      </c>
      <c r="C136" s="113" t="s">
        <v>142</v>
      </c>
      <c r="D136" s="12" t="s">
        <v>24</v>
      </c>
      <c r="E136" s="126" t="s">
        <v>261</v>
      </c>
      <c r="F136" s="22"/>
      <c r="G136" s="127">
        <v>6</v>
      </c>
      <c r="H136" s="127">
        <v>6</v>
      </c>
      <c r="I136" s="40"/>
      <c r="J136" s="40"/>
      <c r="K136" s="10" t="s">
        <v>274</v>
      </c>
    </row>
    <row r="137" spans="1:11">
      <c r="A137" s="270" t="s">
        <v>275</v>
      </c>
      <c r="B137" s="270"/>
      <c r="C137" s="270"/>
      <c r="D137" s="270"/>
      <c r="E137" s="270"/>
      <c r="F137" s="270"/>
      <c r="G137" s="270"/>
      <c r="H137" s="270"/>
      <c r="I137" s="270"/>
      <c r="J137" s="270"/>
      <c r="K137" s="270"/>
    </row>
    <row r="138" spans="1:11" ht="63.75">
      <c r="A138" s="6">
        <v>81</v>
      </c>
      <c r="B138" s="128" t="s">
        <v>276</v>
      </c>
      <c r="C138" s="129" t="s">
        <v>21</v>
      </c>
      <c r="D138" s="68" t="s">
        <v>79</v>
      </c>
      <c r="E138" s="11" t="s">
        <v>277</v>
      </c>
      <c r="F138" s="31">
        <f>'[1]отчет за 2017 год рус'!F138</f>
        <v>24</v>
      </c>
      <c r="G138" s="130">
        <f>'[1]отчет за 2017 год рус'!G138</f>
        <v>25</v>
      </c>
      <c r="H138" s="9">
        <f>'[1]отчет за 2017 год рус'!H138</f>
        <v>25.6</v>
      </c>
      <c r="I138" s="12" t="s">
        <v>24</v>
      </c>
      <c r="J138" s="12" t="s">
        <v>24</v>
      </c>
      <c r="K138" s="10" t="s">
        <v>278</v>
      </c>
    </row>
    <row r="139" spans="1:11" ht="38.25">
      <c r="A139" s="6">
        <v>82</v>
      </c>
      <c r="B139" s="131" t="s">
        <v>279</v>
      </c>
      <c r="C139" s="113" t="s">
        <v>142</v>
      </c>
      <c r="D139" s="68" t="s">
        <v>79</v>
      </c>
      <c r="E139" s="11" t="s">
        <v>277</v>
      </c>
      <c r="F139" s="132" t="s">
        <v>280</v>
      </c>
      <c r="G139" s="130" t="str">
        <f>'[1]отчет за 2017 год рус'!G139</f>
        <v>6/6</v>
      </c>
      <c r="H139" s="9" t="str">
        <f>'[1]отчет за 2017 год рус'!H139</f>
        <v>7/7</v>
      </c>
      <c r="I139" s="12" t="s">
        <v>24</v>
      </c>
      <c r="J139" s="12" t="s">
        <v>24</v>
      </c>
      <c r="K139" s="10" t="s">
        <v>281</v>
      </c>
    </row>
    <row r="140" spans="1:11">
      <c r="A140" s="377" t="s">
        <v>56</v>
      </c>
      <c r="B140" s="378"/>
      <c r="C140" s="378"/>
      <c r="D140" s="378"/>
      <c r="E140" s="378"/>
      <c r="F140" s="378"/>
      <c r="G140" s="378"/>
      <c r="H140" s="378"/>
      <c r="I140" s="378"/>
      <c r="J140" s="378"/>
      <c r="K140" s="379"/>
    </row>
    <row r="141" spans="1:11">
      <c r="A141" s="133">
        <v>19</v>
      </c>
      <c r="B141" s="134" t="s">
        <v>282</v>
      </c>
      <c r="C141" s="135" t="s">
        <v>27</v>
      </c>
      <c r="D141" s="50" t="s">
        <v>24</v>
      </c>
      <c r="E141" s="136"/>
      <c r="F141" s="137">
        <v>7.0819999999999999</v>
      </c>
      <c r="G141" s="138">
        <v>7.0819999999999999</v>
      </c>
      <c r="H141" s="139">
        <f>'[1]отчет за 2017 год рус'!H141</f>
        <v>7.0819999999999999</v>
      </c>
      <c r="I141" s="49" t="s">
        <v>103</v>
      </c>
      <c r="J141" s="140" t="s">
        <v>283</v>
      </c>
      <c r="K141" s="58" t="s">
        <v>201</v>
      </c>
    </row>
    <row r="142" spans="1:11" ht="63.75">
      <c r="A142" s="141">
        <v>20</v>
      </c>
      <c r="B142" s="142" t="s">
        <v>284</v>
      </c>
      <c r="C142" s="135" t="s">
        <v>27</v>
      </c>
      <c r="D142" s="50" t="s">
        <v>24</v>
      </c>
      <c r="E142" s="143" t="s">
        <v>277</v>
      </c>
      <c r="F142" s="144">
        <v>14.074</v>
      </c>
      <c r="G142" s="145">
        <v>15.920999999999999</v>
      </c>
      <c r="H142" s="139">
        <f>'[1]отчет за 2017 год рус'!H142</f>
        <v>21.163</v>
      </c>
      <c r="I142" s="49" t="s">
        <v>103</v>
      </c>
      <c r="J142" s="140" t="s">
        <v>285</v>
      </c>
      <c r="K142" s="58" t="s">
        <v>286</v>
      </c>
    </row>
    <row r="143" spans="1:11">
      <c r="A143" s="146" t="s">
        <v>287</v>
      </c>
      <c r="B143" s="58"/>
      <c r="C143" s="50"/>
      <c r="D143" s="12"/>
      <c r="E143" s="12"/>
      <c r="F143" s="22"/>
      <c r="G143" s="22"/>
      <c r="H143" s="22"/>
      <c r="I143" s="10"/>
      <c r="J143" s="10"/>
      <c r="K143" s="37"/>
    </row>
    <row r="144" spans="1:11" ht="51">
      <c r="A144" s="6">
        <v>83</v>
      </c>
      <c r="B144" s="35" t="s">
        <v>288</v>
      </c>
      <c r="C144" s="26" t="s">
        <v>21</v>
      </c>
      <c r="D144" s="38" t="s">
        <v>264</v>
      </c>
      <c r="E144" s="147" t="s">
        <v>289</v>
      </c>
      <c r="F144" s="31">
        <v>78</v>
      </c>
      <c r="G144" s="31">
        <v>78</v>
      </c>
      <c r="H144" s="104">
        <f>'[1]отчет за 2017 год рус'!H144</f>
        <v>80</v>
      </c>
      <c r="I144" s="6" t="s">
        <v>24</v>
      </c>
      <c r="J144" s="6" t="s">
        <v>24</v>
      </c>
      <c r="K144" s="10" t="s">
        <v>290</v>
      </c>
    </row>
    <row r="145" spans="1:11" ht="38.25">
      <c r="A145" s="314">
        <v>84</v>
      </c>
      <c r="B145" s="35" t="s">
        <v>291</v>
      </c>
      <c r="C145" s="26" t="s">
        <v>142</v>
      </c>
      <c r="D145" s="38" t="s">
        <v>82</v>
      </c>
      <c r="E145" s="147" t="s">
        <v>289</v>
      </c>
      <c r="F145" s="31">
        <v>30</v>
      </c>
      <c r="G145" s="31">
        <v>30</v>
      </c>
      <c r="H145" s="104">
        <f>'[1]отчет за 2017 год рус'!H145</f>
        <v>33</v>
      </c>
      <c r="I145" s="12" t="s">
        <v>24</v>
      </c>
      <c r="J145" s="12" t="s">
        <v>24</v>
      </c>
      <c r="K145" s="10" t="s">
        <v>292</v>
      </c>
    </row>
    <row r="146" spans="1:11">
      <c r="A146" s="316"/>
      <c r="B146" s="35" t="s">
        <v>293</v>
      </c>
      <c r="C146" s="42" t="s">
        <v>234</v>
      </c>
      <c r="D146" s="38" t="s">
        <v>82</v>
      </c>
      <c r="E146" s="147" t="s">
        <v>289</v>
      </c>
      <c r="F146" s="44">
        <v>1800</v>
      </c>
      <c r="G146" s="44">
        <v>1800</v>
      </c>
      <c r="H146" s="45">
        <f>'[1]отчет за 2017 год рус'!H146</f>
        <v>2000</v>
      </c>
      <c r="I146" s="12" t="s">
        <v>24</v>
      </c>
      <c r="J146" s="12" t="s">
        <v>24</v>
      </c>
      <c r="K146" s="148" t="s">
        <v>201</v>
      </c>
    </row>
    <row r="147" spans="1:11" ht="25.5">
      <c r="A147" s="6">
        <v>85</v>
      </c>
      <c r="B147" s="149" t="s">
        <v>294</v>
      </c>
      <c r="C147" s="42" t="s">
        <v>234</v>
      </c>
      <c r="D147" s="38"/>
      <c r="E147" s="147" t="s">
        <v>289</v>
      </c>
      <c r="F147" s="150"/>
      <c r="G147" s="31" t="s">
        <v>136</v>
      </c>
      <c r="H147" s="151"/>
      <c r="I147" s="12" t="s">
        <v>24</v>
      </c>
      <c r="J147" s="12" t="s">
        <v>24</v>
      </c>
      <c r="K147" s="10" t="s">
        <v>201</v>
      </c>
    </row>
    <row r="148" spans="1:11">
      <c r="A148" s="377" t="s">
        <v>56</v>
      </c>
      <c r="B148" s="378"/>
      <c r="C148" s="378"/>
      <c r="D148" s="378"/>
      <c r="E148" s="378"/>
      <c r="F148" s="378"/>
      <c r="G148" s="378"/>
      <c r="H148" s="378"/>
      <c r="I148" s="378"/>
      <c r="J148" s="378"/>
      <c r="K148" s="379"/>
    </row>
    <row r="149" spans="1:11" ht="38.25">
      <c r="A149" s="12">
        <v>21</v>
      </c>
      <c r="B149" s="152" t="s">
        <v>295</v>
      </c>
      <c r="C149" s="153" t="s">
        <v>27</v>
      </c>
      <c r="D149" s="12" t="s">
        <v>24</v>
      </c>
      <c r="E149" s="147" t="s">
        <v>289</v>
      </c>
      <c r="F149" s="138">
        <f>'[1]отчет за 2017 год рус'!F149</f>
        <v>1.07</v>
      </c>
      <c r="G149" s="138">
        <f>'[1]отчет за 2017 год рус'!G149</f>
        <v>1.1439999999999999</v>
      </c>
      <c r="H149" s="138">
        <f>'[1]отчет за 2017 год рус'!H149</f>
        <v>1.1180000000000001</v>
      </c>
      <c r="I149" s="12" t="s">
        <v>103</v>
      </c>
      <c r="J149" s="12" t="s">
        <v>296</v>
      </c>
      <c r="K149" s="10" t="s">
        <v>297</v>
      </c>
    </row>
    <row r="150" spans="1:11" ht="25.5">
      <c r="A150" s="12">
        <v>22</v>
      </c>
      <c r="B150" s="152" t="s">
        <v>298</v>
      </c>
      <c r="C150" s="153" t="s">
        <v>27</v>
      </c>
      <c r="D150" s="12" t="s">
        <v>24</v>
      </c>
      <c r="E150" s="147" t="s">
        <v>289</v>
      </c>
      <c r="F150" s="154">
        <v>0.54500000000000004</v>
      </c>
      <c r="G150" s="138">
        <f>'[1]отчет за 2017 год рус'!G150</f>
        <v>0.54500000000000004</v>
      </c>
      <c r="H150" s="138">
        <f>'[1]отчет за 2017 год рус'!H150</f>
        <v>0.47899999999999998</v>
      </c>
      <c r="I150" s="12" t="s">
        <v>103</v>
      </c>
      <c r="J150" s="12" t="s">
        <v>296</v>
      </c>
      <c r="K150" s="10" t="s">
        <v>299</v>
      </c>
    </row>
    <row r="151" spans="1:11" ht="25.5">
      <c r="A151" s="12">
        <v>23</v>
      </c>
      <c r="B151" s="152" t="s">
        <v>300</v>
      </c>
      <c r="C151" s="153" t="s">
        <v>27</v>
      </c>
      <c r="D151" s="12" t="s">
        <v>24</v>
      </c>
      <c r="E151" s="147" t="s">
        <v>289</v>
      </c>
      <c r="F151" s="154">
        <v>0.83399999999999996</v>
      </c>
      <c r="G151" s="138">
        <f>'[1]отчет за 2017 год рус'!G151</f>
        <v>0.877</v>
      </c>
      <c r="H151" s="138">
        <f>'[1]отчет за 2017 год рус'!H151</f>
        <v>0.85499999999999998</v>
      </c>
      <c r="I151" s="12" t="s">
        <v>103</v>
      </c>
      <c r="J151" s="12" t="s">
        <v>296</v>
      </c>
      <c r="K151" s="10" t="s">
        <v>301</v>
      </c>
    </row>
    <row r="152" spans="1:11" ht="38.25">
      <c r="A152" s="12">
        <v>24</v>
      </c>
      <c r="B152" s="71" t="s">
        <v>302</v>
      </c>
      <c r="C152" s="153" t="s">
        <v>27</v>
      </c>
      <c r="D152" s="12" t="s">
        <v>24</v>
      </c>
      <c r="E152" s="147" t="s">
        <v>289</v>
      </c>
      <c r="F152" s="154">
        <v>4.6950000000000003</v>
      </c>
      <c r="G152" s="138">
        <f>'[1]отчет за 2017 год рус'!G152</f>
        <v>5.3140000000000001</v>
      </c>
      <c r="H152" s="138">
        <f>'[1]отчет за 2017 год рус'!H152</f>
        <v>5.3140000000000001</v>
      </c>
      <c r="I152" s="12" t="s">
        <v>103</v>
      </c>
      <c r="J152" s="12" t="s">
        <v>303</v>
      </c>
      <c r="K152" s="10" t="s">
        <v>304</v>
      </c>
    </row>
    <row r="153" spans="1:11" ht="114.75">
      <c r="A153" s="12">
        <v>25</v>
      </c>
      <c r="B153" s="155" t="s">
        <v>305</v>
      </c>
      <c r="C153" s="156"/>
      <c r="D153" s="5" t="s">
        <v>24</v>
      </c>
      <c r="E153" s="147" t="s">
        <v>289</v>
      </c>
      <c r="F153" s="22"/>
      <c r="G153" s="22"/>
      <c r="H153" s="22"/>
      <c r="I153" s="10"/>
      <c r="J153" s="10"/>
      <c r="K153" s="10" t="s">
        <v>201</v>
      </c>
    </row>
    <row r="154" spans="1:11">
      <c r="A154" s="270" t="s">
        <v>306</v>
      </c>
      <c r="B154" s="317"/>
      <c r="C154" s="317"/>
      <c r="D154" s="270"/>
      <c r="E154" s="270"/>
      <c r="F154" s="270"/>
      <c r="G154" s="317"/>
      <c r="H154" s="270"/>
      <c r="I154" s="270"/>
      <c r="J154" s="270"/>
      <c r="K154" s="270"/>
    </row>
    <row r="155" spans="1:11" ht="25.5">
      <c r="A155" s="6">
        <v>86</v>
      </c>
      <c r="B155" s="131" t="s">
        <v>307</v>
      </c>
      <c r="C155" s="26" t="s">
        <v>21</v>
      </c>
      <c r="D155" s="38" t="s">
        <v>82</v>
      </c>
      <c r="E155" s="11" t="s">
        <v>308</v>
      </c>
      <c r="F155" s="31">
        <v>14.4</v>
      </c>
      <c r="G155" s="31">
        <v>11.8</v>
      </c>
      <c r="H155" s="104">
        <f>'[1]отчет за 2017 год рус'!H155</f>
        <v>12.9</v>
      </c>
      <c r="I155" s="6" t="s">
        <v>24</v>
      </c>
      <c r="J155" s="6" t="s">
        <v>24</v>
      </c>
      <c r="K155" s="10" t="s">
        <v>309</v>
      </c>
    </row>
    <row r="156" spans="1:11" ht="25.5">
      <c r="A156" s="157">
        <v>87</v>
      </c>
      <c r="B156" s="131" t="s">
        <v>310</v>
      </c>
      <c r="C156" s="26" t="s">
        <v>142</v>
      </c>
      <c r="D156" s="38" t="s">
        <v>82</v>
      </c>
      <c r="E156" s="11" t="s">
        <v>308</v>
      </c>
      <c r="F156" s="118">
        <v>3.9</v>
      </c>
      <c r="G156" s="118" t="s">
        <v>311</v>
      </c>
      <c r="H156" s="81">
        <f>'[1]отчет за 2017 год рус'!H156</f>
        <v>7</v>
      </c>
      <c r="I156" s="6" t="s">
        <v>24</v>
      </c>
      <c r="J156" s="6" t="s">
        <v>24</v>
      </c>
      <c r="K156" s="10" t="s">
        <v>312</v>
      </c>
    </row>
    <row r="157" spans="1:11" ht="25.5">
      <c r="A157" s="6">
        <v>88</v>
      </c>
      <c r="B157" s="131" t="s">
        <v>313</v>
      </c>
      <c r="C157" s="26" t="s">
        <v>21</v>
      </c>
      <c r="D157" s="38" t="s">
        <v>82</v>
      </c>
      <c r="E157" s="11" t="s">
        <v>308</v>
      </c>
      <c r="F157" s="118">
        <v>0.7</v>
      </c>
      <c r="G157" s="118">
        <v>0.45</v>
      </c>
      <c r="H157" s="81">
        <f>'[1]отчет за 2017 год рус'!H157</f>
        <v>0.6</v>
      </c>
      <c r="I157" s="12" t="s">
        <v>24</v>
      </c>
      <c r="J157" s="12" t="s">
        <v>24</v>
      </c>
      <c r="K157" s="10" t="s">
        <v>314</v>
      </c>
    </row>
    <row r="158" spans="1:11">
      <c r="A158" s="377" t="s">
        <v>56</v>
      </c>
      <c r="B158" s="378"/>
      <c r="C158" s="378"/>
      <c r="D158" s="378"/>
      <c r="E158" s="378"/>
      <c r="F158" s="378"/>
      <c r="G158" s="378"/>
      <c r="H158" s="378"/>
      <c r="I158" s="378"/>
      <c r="J158" s="378"/>
      <c r="K158" s="379"/>
    </row>
    <row r="159" spans="1:11" ht="76.5">
      <c r="A159" s="12">
        <v>26</v>
      </c>
      <c r="B159" s="71" t="s">
        <v>315</v>
      </c>
      <c r="C159" s="158" t="s">
        <v>142</v>
      </c>
      <c r="D159" s="12" t="s">
        <v>24</v>
      </c>
      <c r="E159" s="73" t="s">
        <v>308</v>
      </c>
      <c r="F159" s="62">
        <v>0</v>
      </c>
      <c r="G159" s="62">
        <v>13</v>
      </c>
      <c r="H159" s="62">
        <v>16</v>
      </c>
      <c r="I159" s="12"/>
      <c r="J159" s="12"/>
      <c r="K159" s="10" t="s">
        <v>316</v>
      </c>
    </row>
    <row r="160" spans="1:11" ht="102">
      <c r="A160" s="12">
        <v>27</v>
      </c>
      <c r="B160" s="159" t="s">
        <v>317</v>
      </c>
      <c r="C160" s="158" t="s">
        <v>142</v>
      </c>
      <c r="D160" s="12" t="s">
        <v>24</v>
      </c>
      <c r="E160" s="73" t="s">
        <v>308</v>
      </c>
      <c r="F160" s="62">
        <v>6</v>
      </c>
      <c r="G160" s="62">
        <v>6</v>
      </c>
      <c r="H160" s="62">
        <v>7</v>
      </c>
      <c r="I160" s="10"/>
      <c r="J160" s="10"/>
      <c r="K160" s="10" t="s">
        <v>318</v>
      </c>
    </row>
    <row r="161" spans="1:11">
      <c r="A161" s="270" t="s">
        <v>319</v>
      </c>
      <c r="B161" s="270"/>
      <c r="C161" s="270"/>
      <c r="D161" s="270"/>
      <c r="E161" s="270"/>
      <c r="F161" s="270"/>
      <c r="G161" s="270"/>
      <c r="H161" s="270"/>
      <c r="I161" s="270"/>
      <c r="J161" s="270"/>
      <c r="K161" s="270"/>
    </row>
    <row r="162" spans="1:11" ht="38.25">
      <c r="A162" s="6">
        <v>89</v>
      </c>
      <c r="B162" s="131" t="s">
        <v>320</v>
      </c>
      <c r="C162" s="26" t="s">
        <v>234</v>
      </c>
      <c r="D162" s="38" t="s">
        <v>82</v>
      </c>
      <c r="E162" s="6"/>
      <c r="F162" s="44">
        <v>10</v>
      </c>
      <c r="G162" s="160">
        <v>10</v>
      </c>
      <c r="H162" s="45">
        <f>'[1]отчет за 2017 год рус'!H162</f>
        <v>9</v>
      </c>
      <c r="I162" s="12" t="s">
        <v>24</v>
      </c>
      <c r="J162" s="12" t="s">
        <v>24</v>
      </c>
      <c r="K162" s="37" t="s">
        <v>321</v>
      </c>
    </row>
    <row r="163" spans="1:11" ht="38.25">
      <c r="A163" s="6">
        <v>90</v>
      </c>
      <c r="B163" s="131" t="s">
        <v>322</v>
      </c>
      <c r="C163" s="26" t="s">
        <v>21</v>
      </c>
      <c r="D163" s="38" t="s">
        <v>82</v>
      </c>
      <c r="E163" s="6"/>
      <c r="F163" s="44">
        <v>63</v>
      </c>
      <c r="G163" s="160">
        <v>63</v>
      </c>
      <c r="H163" s="45">
        <f>'[1]отчет за 2017 год рус'!H163</f>
        <v>68</v>
      </c>
      <c r="I163" s="12" t="s">
        <v>24</v>
      </c>
      <c r="J163" s="12" t="s">
        <v>24</v>
      </c>
      <c r="K163" s="37" t="s">
        <v>323</v>
      </c>
    </row>
    <row r="164" spans="1:11">
      <c r="A164" s="70"/>
      <c r="B164" s="10" t="s">
        <v>56</v>
      </c>
      <c r="C164" s="141"/>
      <c r="D164" s="70"/>
      <c r="E164" s="70"/>
      <c r="F164" s="161"/>
      <c r="G164" s="161"/>
      <c r="H164" s="162"/>
      <c r="I164" s="77"/>
      <c r="J164" s="77"/>
      <c r="K164" s="163"/>
    </row>
    <row r="165" spans="1:11" ht="51">
      <c r="A165" s="12">
        <v>28</v>
      </c>
      <c r="B165" s="10" t="s">
        <v>324</v>
      </c>
      <c r="C165" s="12"/>
      <c r="D165" s="12" t="s">
        <v>24</v>
      </c>
      <c r="E165" s="6"/>
      <c r="F165" s="22" t="s">
        <v>325</v>
      </c>
      <c r="G165" s="22" t="s">
        <v>325</v>
      </c>
      <c r="H165" s="22"/>
      <c r="I165" s="10"/>
      <c r="J165" s="10"/>
      <c r="K165" s="10" t="s">
        <v>326</v>
      </c>
    </row>
    <row r="166" spans="1:11">
      <c r="A166" s="270" t="s">
        <v>327</v>
      </c>
      <c r="B166" s="270"/>
      <c r="C166" s="270"/>
      <c r="D166" s="270"/>
      <c r="E166" s="270"/>
      <c r="F166" s="270"/>
      <c r="G166" s="270"/>
      <c r="H166" s="270"/>
      <c r="I166" s="270"/>
      <c r="J166" s="270"/>
      <c r="K166" s="270"/>
    </row>
    <row r="167" spans="1:11">
      <c r="A167" s="270" t="s">
        <v>328</v>
      </c>
      <c r="B167" s="270"/>
      <c r="C167" s="270"/>
      <c r="D167" s="270"/>
      <c r="E167" s="270"/>
      <c r="F167" s="318"/>
      <c r="G167" s="270"/>
      <c r="H167" s="270"/>
      <c r="I167" s="270"/>
      <c r="J167" s="270"/>
      <c r="K167" s="270"/>
    </row>
    <row r="168" spans="1:11" ht="38.25">
      <c r="A168" s="6">
        <v>91</v>
      </c>
      <c r="B168" s="131" t="s">
        <v>329</v>
      </c>
      <c r="C168" s="164" t="s">
        <v>21</v>
      </c>
      <c r="D168" s="38" t="s">
        <v>82</v>
      </c>
      <c r="E168" s="26" t="s">
        <v>330</v>
      </c>
      <c r="F168" s="118">
        <f>'[1]отчет за 2017 год рус'!F168</f>
        <v>91</v>
      </c>
      <c r="G168" s="118">
        <f>'[1]отчет за 2017 год рус'!G168</f>
        <v>17.3</v>
      </c>
      <c r="H168" s="81">
        <f>'[1]отчет за 2017 год рус'!H168</f>
        <v>17.3</v>
      </c>
      <c r="I168" s="12" t="s">
        <v>24</v>
      </c>
      <c r="J168" s="12" t="s">
        <v>24</v>
      </c>
      <c r="K168" s="10" t="s">
        <v>331</v>
      </c>
    </row>
    <row r="169" spans="1:11" ht="51">
      <c r="A169" s="6">
        <v>92</v>
      </c>
      <c r="B169" s="131" t="s">
        <v>332</v>
      </c>
      <c r="C169" s="26" t="s">
        <v>21</v>
      </c>
      <c r="D169" s="38" t="s">
        <v>82</v>
      </c>
      <c r="E169" s="26" t="s">
        <v>330</v>
      </c>
      <c r="F169" s="118">
        <f>'[1]отчет за 2017 год рус'!F169</f>
        <v>18.5</v>
      </c>
      <c r="G169" s="118">
        <f>'[1]отчет за 2017 год рус'!G169</f>
        <v>29.7</v>
      </c>
      <c r="H169" s="81">
        <f>'[1]отчет за 2017 год рус'!H169</f>
        <v>29.7</v>
      </c>
      <c r="I169" s="12" t="s">
        <v>24</v>
      </c>
      <c r="J169" s="12" t="s">
        <v>24</v>
      </c>
      <c r="K169" s="10" t="s">
        <v>333</v>
      </c>
    </row>
    <row r="170" spans="1:11">
      <c r="A170" s="270" t="s">
        <v>334</v>
      </c>
      <c r="B170" s="318"/>
      <c r="C170" s="270"/>
      <c r="D170" s="270"/>
      <c r="E170" s="270"/>
      <c r="F170" s="317"/>
      <c r="G170" s="270"/>
      <c r="H170" s="270"/>
      <c r="I170" s="270"/>
      <c r="J170" s="270"/>
      <c r="K170" s="270"/>
    </row>
    <row r="171" spans="1:11" ht="38.25">
      <c r="A171" s="6">
        <v>93</v>
      </c>
      <c r="B171" s="103" t="s">
        <v>335</v>
      </c>
      <c r="C171" s="165" t="s">
        <v>21</v>
      </c>
      <c r="D171" s="6" t="s">
        <v>22</v>
      </c>
      <c r="E171" s="26" t="s">
        <v>336</v>
      </c>
      <c r="F171" s="118">
        <f>'[1]отчет за 2017 год рус'!F171</f>
        <v>101</v>
      </c>
      <c r="G171" s="118">
        <f>'[1]отчет за 2017 год рус'!G171</f>
        <v>101</v>
      </c>
      <c r="H171" s="81">
        <f>'[1]отчет за 2017 год рус'!H171</f>
        <v>108</v>
      </c>
      <c r="I171" s="12" t="s">
        <v>24</v>
      </c>
      <c r="J171" s="12" t="s">
        <v>24</v>
      </c>
      <c r="K171" s="166" t="s">
        <v>337</v>
      </c>
    </row>
    <row r="172" spans="1:11" ht="63.75">
      <c r="A172" s="6">
        <v>94</v>
      </c>
      <c r="B172" s="103" t="s">
        <v>338</v>
      </c>
      <c r="C172" s="119" t="s">
        <v>339</v>
      </c>
      <c r="D172" s="6" t="s">
        <v>22</v>
      </c>
      <c r="E172" s="26" t="s">
        <v>336</v>
      </c>
      <c r="F172" s="118">
        <f>'[1]отчет за 2017 год рус'!F172</f>
        <v>130.19999999999999</v>
      </c>
      <c r="G172" s="118">
        <f>'[1]отчет за 2017 год рус'!G172</f>
        <v>142.69999999999999</v>
      </c>
      <c r="H172" s="81">
        <f>'[1]отчет за 2017 год рус'!H172</f>
        <v>158.80000000000001</v>
      </c>
      <c r="I172" s="12" t="s">
        <v>24</v>
      </c>
      <c r="J172" s="12" t="s">
        <v>24</v>
      </c>
      <c r="K172" s="10" t="s">
        <v>340</v>
      </c>
    </row>
    <row r="173" spans="1:11" ht="38.25">
      <c r="A173" s="6">
        <v>95</v>
      </c>
      <c r="B173" s="103" t="s">
        <v>341</v>
      </c>
      <c r="C173" s="101" t="s">
        <v>342</v>
      </c>
      <c r="D173" s="6" t="s">
        <v>22</v>
      </c>
      <c r="E173" s="26" t="s">
        <v>336</v>
      </c>
      <c r="F173" s="118">
        <f>'[1]отчет за 2017 год рус'!F173</f>
        <v>15240.6</v>
      </c>
      <c r="G173" s="118">
        <f>'[1]отчет за 2017 год рус'!G173</f>
        <v>14140</v>
      </c>
      <c r="H173" s="81">
        <f>'[1]отчет за 2017 год рус'!H173</f>
        <v>15536.1</v>
      </c>
      <c r="I173" s="6" t="s">
        <v>24</v>
      </c>
      <c r="J173" s="6" t="s">
        <v>24</v>
      </c>
      <c r="K173" s="166" t="s">
        <v>343</v>
      </c>
    </row>
    <row r="174" spans="1:11" ht="25.5">
      <c r="A174" s="6">
        <v>96</v>
      </c>
      <c r="B174" s="103" t="s">
        <v>344</v>
      </c>
      <c r="C174" s="101" t="s">
        <v>142</v>
      </c>
      <c r="D174" s="38" t="s">
        <v>82</v>
      </c>
      <c r="E174" s="26" t="s">
        <v>345</v>
      </c>
      <c r="F174" s="118">
        <f>'[1]отчет за 2017 год рус'!F174</f>
        <v>4900</v>
      </c>
      <c r="G174" s="118">
        <f>'[1]отчет за 2017 год рус'!G174</f>
        <v>10430</v>
      </c>
      <c r="H174" s="81">
        <f>'[1]отчет за 2017 год рус'!H174</f>
        <v>10423</v>
      </c>
      <c r="I174" s="12" t="s">
        <v>24</v>
      </c>
      <c r="J174" s="12" t="s">
        <v>24</v>
      </c>
      <c r="K174" s="10" t="s">
        <v>346</v>
      </c>
    </row>
    <row r="175" spans="1:11">
      <c r="A175" s="374" t="s">
        <v>56</v>
      </c>
      <c r="B175" s="375"/>
      <c r="C175" s="375"/>
      <c r="D175" s="375"/>
      <c r="E175" s="375"/>
      <c r="F175" s="375"/>
      <c r="G175" s="375"/>
      <c r="H175" s="375"/>
      <c r="I175" s="375"/>
      <c r="J175" s="375"/>
      <c r="K175" s="376"/>
    </row>
    <row r="176" spans="1:11" ht="25.5">
      <c r="A176" s="70">
        <v>29</v>
      </c>
      <c r="B176" s="79" t="s">
        <v>347</v>
      </c>
      <c r="C176" s="72" t="s">
        <v>27</v>
      </c>
      <c r="D176" s="12" t="s">
        <v>24</v>
      </c>
      <c r="E176" s="167" t="s">
        <v>137</v>
      </c>
      <c r="F176" s="168">
        <f>'[1]отчет за 2017 год рус'!F176</f>
        <v>500</v>
      </c>
      <c r="G176" s="23">
        <f>'[1]отчет за 2017 год рус'!G176</f>
        <v>450</v>
      </c>
      <c r="H176" s="92">
        <f>'[1]отчет за 2017 год рус'!H176</f>
        <v>449.9</v>
      </c>
      <c r="I176" s="67" t="s">
        <v>103</v>
      </c>
      <c r="J176" s="169" t="s">
        <v>348</v>
      </c>
      <c r="K176" s="82" t="s">
        <v>349</v>
      </c>
    </row>
    <row r="177" spans="1:11" ht="51">
      <c r="A177" s="70">
        <v>30</v>
      </c>
      <c r="B177" s="71" t="s">
        <v>350</v>
      </c>
      <c r="C177" s="72" t="s">
        <v>27</v>
      </c>
      <c r="D177" s="12" t="s">
        <v>24</v>
      </c>
      <c r="E177" s="167" t="s">
        <v>137</v>
      </c>
      <c r="F177" s="168">
        <f>'[1]отчет за 2017 год рус'!F177</f>
        <v>0</v>
      </c>
      <c r="G177" s="138">
        <f>'[1]отчет за 2017 год рус'!G177</f>
        <v>0.05</v>
      </c>
      <c r="H177" s="154">
        <f>'[1]отчет за 2017 год рус'!H177</f>
        <v>0.05</v>
      </c>
      <c r="I177" s="67" t="s">
        <v>103</v>
      </c>
      <c r="J177" s="67" t="s">
        <v>351</v>
      </c>
      <c r="K177" s="170" t="s">
        <v>352</v>
      </c>
    </row>
    <row r="178" spans="1:11" ht="38.25">
      <c r="A178" s="70">
        <v>31</v>
      </c>
      <c r="B178" s="71" t="s">
        <v>353</v>
      </c>
      <c r="C178" s="72" t="s">
        <v>27</v>
      </c>
      <c r="D178" s="12" t="s">
        <v>24</v>
      </c>
      <c r="E178" s="167" t="s">
        <v>137</v>
      </c>
      <c r="F178" s="168">
        <f>'[1]отчет за 2017 год рус'!F178</f>
        <v>268.39999999999998</v>
      </c>
      <c r="G178" s="23">
        <f>'[1]отчет за 2017 год рус'!G178</f>
        <v>270.05399999999997</v>
      </c>
      <c r="H178" s="92">
        <f>'[1]отчет за 2017 год рус'!H178</f>
        <v>270.05399999999997</v>
      </c>
      <c r="I178" s="67" t="s">
        <v>103</v>
      </c>
      <c r="J178" s="67" t="s">
        <v>351</v>
      </c>
      <c r="K178" s="82" t="s">
        <v>354</v>
      </c>
    </row>
    <row r="179" spans="1:11" ht="51">
      <c r="A179" s="70">
        <v>32</v>
      </c>
      <c r="B179" s="152" t="s">
        <v>355</v>
      </c>
      <c r="C179" s="72" t="s">
        <v>27</v>
      </c>
      <c r="D179" s="12" t="s">
        <v>24</v>
      </c>
      <c r="E179" s="167" t="s">
        <v>137</v>
      </c>
      <c r="F179" s="168">
        <f>'[1]отчет за 2017 год рус'!F179</f>
        <v>160.72900000000001</v>
      </c>
      <c r="G179" s="23">
        <f>'[1]отчет за 2017 год рус'!G179</f>
        <v>150</v>
      </c>
      <c r="H179" s="92">
        <f>'[1]отчет за 2017 год рус'!H179</f>
        <v>150</v>
      </c>
      <c r="I179" s="67" t="s">
        <v>103</v>
      </c>
      <c r="J179" s="169" t="s">
        <v>356</v>
      </c>
      <c r="K179" s="82" t="s">
        <v>357</v>
      </c>
    </row>
    <row r="180" spans="1:11" ht="51">
      <c r="A180" s="70">
        <v>33</v>
      </c>
      <c r="B180" s="171" t="s">
        <v>358</v>
      </c>
      <c r="C180" s="135" t="s">
        <v>27</v>
      </c>
      <c r="D180" s="12" t="s">
        <v>24</v>
      </c>
      <c r="E180" s="167" t="s">
        <v>137</v>
      </c>
      <c r="F180" s="168">
        <f>'[1]отчет за 2017 год рус'!F180</f>
        <v>0</v>
      </c>
      <c r="G180" s="23">
        <f>'[1]отчет за 2017 год рус'!G180</f>
        <v>0.371</v>
      </c>
      <c r="H180" s="92">
        <f>'[1]отчет за 2017 год рус'!H180</f>
        <v>0.371</v>
      </c>
      <c r="I180" s="67" t="s">
        <v>103</v>
      </c>
      <c r="J180" s="169" t="s">
        <v>356</v>
      </c>
      <c r="K180" s="82" t="s">
        <v>359</v>
      </c>
    </row>
    <row r="181" spans="1:11" ht="51">
      <c r="A181" s="70">
        <v>34</v>
      </c>
      <c r="B181" s="71" t="s">
        <v>360</v>
      </c>
      <c r="C181" s="135" t="s">
        <v>27</v>
      </c>
      <c r="D181" s="12" t="s">
        <v>24</v>
      </c>
      <c r="E181" s="167" t="s">
        <v>137</v>
      </c>
      <c r="F181" s="168">
        <f>'[1]отчет за 2017 год рус'!F181</f>
        <v>0</v>
      </c>
      <c r="G181" s="23">
        <f>'[1]отчет за 2017 год рус'!G181</f>
        <v>2.4089999999999998</v>
      </c>
      <c r="H181" s="92">
        <f>'[1]отчет за 2017 год рус'!H181</f>
        <v>2.4089999999999998</v>
      </c>
      <c r="I181" s="67" t="s">
        <v>103</v>
      </c>
      <c r="J181" s="67" t="s">
        <v>356</v>
      </c>
      <c r="K181" s="82" t="s">
        <v>361</v>
      </c>
    </row>
    <row r="182" spans="1:11" ht="63.75">
      <c r="A182" s="70">
        <v>35</v>
      </c>
      <c r="B182" s="71" t="s">
        <v>362</v>
      </c>
      <c r="C182" s="135" t="s">
        <v>27</v>
      </c>
      <c r="D182" s="12" t="s">
        <v>24</v>
      </c>
      <c r="E182" s="167" t="s">
        <v>137</v>
      </c>
      <c r="F182" s="168">
        <f>'[1]отчет за 2017 год рус'!F182</f>
        <v>160.72900000000001</v>
      </c>
      <c r="G182" s="23">
        <f>'[1]отчет за 2017 год рус'!G182</f>
        <v>150</v>
      </c>
      <c r="H182" s="92">
        <f>'[1]отчет за 2017 год рус'!H182</f>
        <v>149.96199999999999</v>
      </c>
      <c r="I182" s="67" t="s">
        <v>103</v>
      </c>
      <c r="J182" s="67" t="s">
        <v>356</v>
      </c>
      <c r="K182" s="82" t="s">
        <v>363</v>
      </c>
    </row>
    <row r="183" spans="1:11" ht="76.5">
      <c r="A183" s="70">
        <v>36</v>
      </c>
      <c r="B183" s="172" t="s">
        <v>364</v>
      </c>
      <c r="C183" s="135" t="s">
        <v>27</v>
      </c>
      <c r="D183" s="12" t="s">
        <v>24</v>
      </c>
      <c r="E183" s="167" t="s">
        <v>137</v>
      </c>
      <c r="F183" s="168"/>
      <c r="G183" s="23">
        <f>'[1]отчет за 2017 год рус'!G183</f>
        <v>4.5250000000000004</v>
      </c>
      <c r="H183" s="92">
        <f>'[1]отчет за 2017 год рус'!H183</f>
        <v>4.5250000000000004</v>
      </c>
      <c r="I183" s="67" t="s">
        <v>103</v>
      </c>
      <c r="J183" s="67" t="s">
        <v>356</v>
      </c>
      <c r="K183" s="67" t="s">
        <v>365</v>
      </c>
    </row>
    <row r="184" spans="1:11" ht="63.75">
      <c r="A184" s="70">
        <v>37</v>
      </c>
      <c r="B184" s="173" t="s">
        <v>366</v>
      </c>
      <c r="C184" s="135" t="s">
        <v>27</v>
      </c>
      <c r="D184" s="12" t="s">
        <v>24</v>
      </c>
      <c r="E184" s="167" t="s">
        <v>137</v>
      </c>
      <c r="F184" s="168"/>
      <c r="G184" s="23">
        <f>'[1]отчет за 2017 год рус'!G184</f>
        <v>8.6620000000000008</v>
      </c>
      <c r="H184" s="92">
        <f>'[1]отчет за 2017 год рус'!H184</f>
        <v>7.84</v>
      </c>
      <c r="I184" s="67" t="s">
        <v>103</v>
      </c>
      <c r="J184" s="67" t="s">
        <v>367</v>
      </c>
      <c r="K184" s="67" t="s">
        <v>368</v>
      </c>
    </row>
    <row r="185" spans="1:11" ht="63.75">
      <c r="A185" s="70">
        <v>38</v>
      </c>
      <c r="B185" s="174" t="s">
        <v>369</v>
      </c>
      <c r="C185" s="135" t="s">
        <v>27</v>
      </c>
      <c r="D185" s="12" t="s">
        <v>24</v>
      </c>
      <c r="E185" s="167" t="s">
        <v>137</v>
      </c>
      <c r="F185" s="168"/>
      <c r="G185" s="23">
        <f>'[1]отчет за 2017 год рус'!G185</f>
        <v>8.6530000000000005</v>
      </c>
      <c r="H185" s="92">
        <f>'[1]отчет за 2017 год рус'!H185</f>
        <v>7.8849999999999998</v>
      </c>
      <c r="I185" s="67" t="s">
        <v>103</v>
      </c>
      <c r="J185" s="67" t="s">
        <v>367</v>
      </c>
      <c r="K185" s="67" t="s">
        <v>370</v>
      </c>
    </row>
    <row r="186" spans="1:11" ht="63.75">
      <c r="A186" s="70">
        <v>39</v>
      </c>
      <c r="B186" s="112" t="s">
        <v>371</v>
      </c>
      <c r="C186" s="135" t="s">
        <v>27</v>
      </c>
      <c r="D186" s="12" t="s">
        <v>24</v>
      </c>
      <c r="E186" s="167" t="s">
        <v>137</v>
      </c>
      <c r="F186" s="168"/>
      <c r="G186" s="23">
        <f>'[1]отчет за 2017 год рус'!G186</f>
        <v>0.5</v>
      </c>
      <c r="H186" s="92">
        <f>'[1]отчет за 2017 год рус'!H186</f>
        <v>0.5</v>
      </c>
      <c r="I186" s="67" t="s">
        <v>103</v>
      </c>
      <c r="J186" s="67" t="s">
        <v>367</v>
      </c>
      <c r="K186" s="82" t="s">
        <v>372</v>
      </c>
    </row>
    <row r="187" spans="1:11" ht="76.5">
      <c r="A187" s="70">
        <v>40</v>
      </c>
      <c r="B187" s="175" t="s">
        <v>373</v>
      </c>
      <c r="C187" s="135" t="s">
        <v>27</v>
      </c>
      <c r="D187" s="12" t="s">
        <v>24</v>
      </c>
      <c r="E187" s="167" t="s">
        <v>137</v>
      </c>
      <c r="F187" s="168"/>
      <c r="G187" s="23">
        <f>'[1]отчет за 2017 год рус'!G187</f>
        <v>454.24700000000001</v>
      </c>
      <c r="H187" s="92">
        <f>'[1]отчет за 2017 год рус'!H187</f>
        <v>454.24700000000001</v>
      </c>
      <c r="I187" s="67" t="s">
        <v>374</v>
      </c>
      <c r="J187" s="67" t="s">
        <v>375</v>
      </c>
      <c r="K187" s="82" t="s">
        <v>376</v>
      </c>
    </row>
    <row r="188" spans="1:11" ht="76.5">
      <c r="A188" s="70">
        <v>41</v>
      </c>
      <c r="B188" s="175" t="s">
        <v>377</v>
      </c>
      <c r="C188" s="135" t="s">
        <v>27</v>
      </c>
      <c r="D188" s="12" t="s">
        <v>24</v>
      </c>
      <c r="E188" s="167" t="s">
        <v>137</v>
      </c>
      <c r="F188" s="168"/>
      <c r="G188" s="23">
        <f>'[1]отчет за 2017 год рус'!G188</f>
        <v>964.17399999999998</v>
      </c>
      <c r="H188" s="92">
        <f>'[1]отчет за 2017 год рус'!H188</f>
        <v>964.17399999999998</v>
      </c>
      <c r="I188" s="67" t="s">
        <v>374</v>
      </c>
      <c r="J188" s="67" t="s">
        <v>375</v>
      </c>
      <c r="K188" s="82" t="s">
        <v>378</v>
      </c>
    </row>
    <row r="189" spans="1:11" ht="89.25">
      <c r="A189" s="70">
        <v>42</v>
      </c>
      <c r="B189" s="176" t="s">
        <v>379</v>
      </c>
      <c r="C189" s="177" t="s">
        <v>27</v>
      </c>
      <c r="D189" s="12" t="s">
        <v>24</v>
      </c>
      <c r="E189" s="167" t="s">
        <v>137</v>
      </c>
      <c r="F189" s="168"/>
      <c r="G189" s="23">
        <f>'[1]отчет за 2017 год рус'!G189</f>
        <v>250</v>
      </c>
      <c r="H189" s="92">
        <f>'[1]отчет за 2017 год рус'!H189</f>
        <v>244.8</v>
      </c>
      <c r="I189" s="67" t="s">
        <v>380</v>
      </c>
      <c r="J189" s="169" t="s">
        <v>381</v>
      </c>
      <c r="K189" s="82" t="s">
        <v>382</v>
      </c>
    </row>
    <row r="190" spans="1:11">
      <c r="A190" s="350">
        <v>43</v>
      </c>
      <c r="B190" s="366" t="s">
        <v>383</v>
      </c>
      <c r="C190" s="332" t="s">
        <v>27</v>
      </c>
      <c r="D190" s="334" t="s">
        <v>24</v>
      </c>
      <c r="E190" s="336" t="s">
        <v>137</v>
      </c>
      <c r="F190" s="168"/>
      <c r="G190" s="23">
        <f>'[1]отчет за 2017 год рус'!G190</f>
        <v>20</v>
      </c>
      <c r="H190" s="92">
        <f>'[1]отчет за 2017 год рус'!H190</f>
        <v>20</v>
      </c>
      <c r="I190" s="67" t="s">
        <v>103</v>
      </c>
      <c r="J190" s="178"/>
      <c r="K190" s="368" t="s">
        <v>384</v>
      </c>
    </row>
    <row r="191" spans="1:11">
      <c r="A191" s="351"/>
      <c r="B191" s="367"/>
      <c r="C191" s="333"/>
      <c r="D191" s="335"/>
      <c r="E191" s="337"/>
      <c r="F191" s="168"/>
      <c r="G191" s="23">
        <f>'[1]отчет за 2017 год рус'!G191</f>
        <v>14.779</v>
      </c>
      <c r="H191" s="92">
        <f>'[1]отчет за 2017 год рус'!H191</f>
        <v>14.779</v>
      </c>
      <c r="I191" s="67" t="s">
        <v>103</v>
      </c>
      <c r="J191" s="169" t="s">
        <v>385</v>
      </c>
      <c r="K191" s="369"/>
    </row>
    <row r="192" spans="1:11">
      <c r="A192" s="350">
        <v>44</v>
      </c>
      <c r="B192" s="366" t="s">
        <v>386</v>
      </c>
      <c r="C192" s="332" t="s">
        <v>27</v>
      </c>
      <c r="D192" s="370" t="s">
        <v>24</v>
      </c>
      <c r="E192" s="372" t="s">
        <v>137</v>
      </c>
      <c r="F192" s="168"/>
      <c r="G192" s="23">
        <f>'[1]отчет за 2017 год рус'!G192</f>
        <v>20</v>
      </c>
      <c r="H192" s="92">
        <f>'[1]отчет за 2017 год рус'!H192</f>
        <v>20</v>
      </c>
      <c r="I192" s="67" t="s">
        <v>103</v>
      </c>
      <c r="J192" s="179" t="s">
        <v>387</v>
      </c>
      <c r="K192" s="368" t="s">
        <v>384</v>
      </c>
    </row>
    <row r="193" spans="1:11">
      <c r="A193" s="351"/>
      <c r="B193" s="367"/>
      <c r="C193" s="333"/>
      <c r="D193" s="371"/>
      <c r="E193" s="373"/>
      <c r="F193" s="168"/>
      <c r="G193" s="23">
        <f>'[1]отчет за 2017 год рус'!G193</f>
        <v>14.523</v>
      </c>
      <c r="H193" s="92">
        <f>'[1]отчет за 2017 год рус'!H193</f>
        <v>14.523</v>
      </c>
      <c r="I193" s="67" t="s">
        <v>103</v>
      </c>
      <c r="J193" s="169" t="s">
        <v>385</v>
      </c>
      <c r="K193" s="369"/>
    </row>
    <row r="194" spans="1:11">
      <c r="A194" s="350">
        <v>45</v>
      </c>
      <c r="B194" s="366" t="s">
        <v>388</v>
      </c>
      <c r="C194" s="332" t="s">
        <v>27</v>
      </c>
      <c r="D194" s="334" t="s">
        <v>24</v>
      </c>
      <c r="E194" s="336" t="s">
        <v>137</v>
      </c>
      <c r="F194" s="168"/>
      <c r="G194" s="23">
        <f>'[1]отчет за 2017 год рус'!G194</f>
        <v>0.16900000000000001</v>
      </c>
      <c r="H194" s="92">
        <f>'[1]отчет за 2017 год рус'!H194</f>
        <v>0</v>
      </c>
      <c r="I194" s="67" t="s">
        <v>103</v>
      </c>
      <c r="J194" s="169" t="s">
        <v>387</v>
      </c>
      <c r="K194" s="368" t="s">
        <v>389</v>
      </c>
    </row>
    <row r="195" spans="1:11">
      <c r="A195" s="351"/>
      <c r="B195" s="367"/>
      <c r="C195" s="333"/>
      <c r="D195" s="335"/>
      <c r="E195" s="337"/>
      <c r="F195" s="168"/>
      <c r="G195" s="23">
        <f>'[1]отчет за 2017 год рус'!G195</f>
        <v>20.829000000000001</v>
      </c>
      <c r="H195" s="92">
        <f>'[1]отчет за 2017 год рус'!H195</f>
        <v>14.75</v>
      </c>
      <c r="I195" s="67" t="s">
        <v>103</v>
      </c>
      <c r="J195" s="169" t="s">
        <v>385</v>
      </c>
      <c r="K195" s="369"/>
    </row>
    <row r="196" spans="1:11" ht="51">
      <c r="A196" s="70">
        <v>46</v>
      </c>
      <c r="B196" s="180" t="s">
        <v>390</v>
      </c>
      <c r="C196" s="181" t="s">
        <v>27</v>
      </c>
      <c r="D196" s="12" t="s">
        <v>24</v>
      </c>
      <c r="E196" s="167" t="s">
        <v>137</v>
      </c>
      <c r="F196" s="168"/>
      <c r="G196" s="23">
        <f>'[1]отчет за 2017 год рус'!G196</f>
        <v>32.04</v>
      </c>
      <c r="H196" s="92">
        <f>'[1]отчет за 2017 год рус'!H196</f>
        <v>29.481999999999999</v>
      </c>
      <c r="I196" s="67" t="s">
        <v>103</v>
      </c>
      <c r="J196" s="169" t="s">
        <v>387</v>
      </c>
      <c r="K196" s="67" t="s">
        <v>391</v>
      </c>
    </row>
    <row r="197" spans="1:11" ht="76.5">
      <c r="A197" s="70">
        <v>47</v>
      </c>
      <c r="B197" s="182" t="s">
        <v>392</v>
      </c>
      <c r="C197" s="181" t="s">
        <v>27</v>
      </c>
      <c r="D197" s="12" t="s">
        <v>24</v>
      </c>
      <c r="E197" s="167" t="s">
        <v>137</v>
      </c>
      <c r="F197" s="168"/>
      <c r="G197" s="23">
        <f>'[1]отчет за 2017 год рус'!G197</f>
        <v>1.4550000000000001</v>
      </c>
      <c r="H197" s="92">
        <f>'[1]отчет за 2017 год рус'!H197</f>
        <v>1.4550000000000001</v>
      </c>
      <c r="I197" s="67" t="s">
        <v>103</v>
      </c>
      <c r="J197" s="169" t="s">
        <v>387</v>
      </c>
      <c r="K197" s="183" t="s">
        <v>393</v>
      </c>
    </row>
    <row r="198" spans="1:11" ht="76.5">
      <c r="A198" s="70">
        <v>48</v>
      </c>
      <c r="B198" s="182" t="s">
        <v>394</v>
      </c>
      <c r="C198" s="181" t="s">
        <v>27</v>
      </c>
      <c r="D198" s="12" t="s">
        <v>24</v>
      </c>
      <c r="E198" s="167" t="s">
        <v>137</v>
      </c>
      <c r="F198" s="168"/>
      <c r="G198" s="23">
        <f>'[1]отчет за 2017 год рус'!G198</f>
        <v>1.4550000000000001</v>
      </c>
      <c r="H198" s="92">
        <f>'[1]отчет за 2017 год рус'!H198</f>
        <v>1.4550000000000001</v>
      </c>
      <c r="I198" s="67" t="s">
        <v>103</v>
      </c>
      <c r="J198" s="169" t="s">
        <v>387</v>
      </c>
      <c r="K198" s="183" t="s">
        <v>395</v>
      </c>
    </row>
    <row r="199" spans="1:11" ht="76.5">
      <c r="A199" s="70">
        <v>49</v>
      </c>
      <c r="B199" s="182" t="s">
        <v>396</v>
      </c>
      <c r="C199" s="181" t="s">
        <v>27</v>
      </c>
      <c r="D199" s="12" t="s">
        <v>24</v>
      </c>
      <c r="E199" s="167" t="s">
        <v>137</v>
      </c>
      <c r="F199" s="168"/>
      <c r="G199" s="23">
        <f>'[1]отчет за 2017 год рус'!G199</f>
        <v>1.4550000000000001</v>
      </c>
      <c r="H199" s="92">
        <f>'[1]отчет за 2017 год рус'!H199</f>
        <v>1.4550000000000001</v>
      </c>
      <c r="I199" s="67" t="s">
        <v>103</v>
      </c>
      <c r="J199" s="169" t="s">
        <v>387</v>
      </c>
      <c r="K199" s="183" t="s">
        <v>397</v>
      </c>
    </row>
    <row r="200" spans="1:11" ht="178.5">
      <c r="A200" s="70">
        <v>50</v>
      </c>
      <c r="B200" s="184" t="s">
        <v>398</v>
      </c>
      <c r="C200" s="181" t="s">
        <v>27</v>
      </c>
      <c r="D200" s="12" t="s">
        <v>24</v>
      </c>
      <c r="E200" s="167" t="s">
        <v>137</v>
      </c>
      <c r="F200" s="168"/>
      <c r="G200" s="23">
        <f>'[1]отчет за 2017 год рус'!G200</f>
        <v>61.095999999999997</v>
      </c>
      <c r="H200" s="92">
        <f>'[1]отчет за 2017 год рус'!H200</f>
        <v>61.095999999999997</v>
      </c>
      <c r="I200" s="67" t="s">
        <v>103</v>
      </c>
      <c r="J200" s="169" t="s">
        <v>387</v>
      </c>
      <c r="K200" s="82" t="s">
        <v>399</v>
      </c>
    </row>
    <row r="201" spans="1:11" ht="63.75">
      <c r="A201" s="70">
        <v>51</v>
      </c>
      <c r="B201" s="185" t="s">
        <v>400</v>
      </c>
      <c r="C201" s="186" t="s">
        <v>27</v>
      </c>
      <c r="D201" s="12" t="s">
        <v>24</v>
      </c>
      <c r="E201" s="167" t="s">
        <v>137</v>
      </c>
      <c r="F201" s="168"/>
      <c r="G201" s="23">
        <f>'[1]отчет за 2017 год рус'!G201</f>
        <v>12.897</v>
      </c>
      <c r="H201" s="92">
        <f>'[1]отчет за 2017 год рус'!H201</f>
        <v>12.897</v>
      </c>
      <c r="I201" s="67" t="s">
        <v>103</v>
      </c>
      <c r="J201" s="169" t="s">
        <v>387</v>
      </c>
      <c r="K201" s="82" t="s">
        <v>401</v>
      </c>
    </row>
    <row r="202" spans="1:11">
      <c r="A202" s="363">
        <v>52</v>
      </c>
      <c r="B202" s="365" t="s">
        <v>402</v>
      </c>
      <c r="C202" s="332" t="s">
        <v>27</v>
      </c>
      <c r="D202" s="334" t="s">
        <v>24</v>
      </c>
      <c r="E202" s="336" t="s">
        <v>137</v>
      </c>
      <c r="F202" s="168"/>
      <c r="G202" s="23">
        <f>'[1]отчет за 2017 год рус'!G202</f>
        <v>0.5</v>
      </c>
      <c r="H202" s="92">
        <f>'[1]отчет за 2017 год рус'!H202</f>
        <v>0.5</v>
      </c>
      <c r="I202" s="67" t="s">
        <v>103</v>
      </c>
      <c r="J202" s="169" t="s">
        <v>387</v>
      </c>
      <c r="K202" s="344" t="s">
        <v>403</v>
      </c>
    </row>
    <row r="203" spans="1:11">
      <c r="A203" s="363"/>
      <c r="B203" s="343"/>
      <c r="C203" s="333"/>
      <c r="D203" s="335"/>
      <c r="E203" s="337"/>
      <c r="F203" s="168"/>
      <c r="G203" s="23">
        <f>'[1]отчет за 2017 год рус'!G203</f>
        <v>100</v>
      </c>
      <c r="H203" s="92">
        <f>'[1]отчет за 2017 год рус'!H203</f>
        <v>100</v>
      </c>
      <c r="I203" s="67" t="s">
        <v>103</v>
      </c>
      <c r="J203" s="169" t="s">
        <v>385</v>
      </c>
      <c r="K203" s="345"/>
    </row>
    <row r="204" spans="1:11">
      <c r="A204" s="363">
        <v>53</v>
      </c>
      <c r="B204" s="342" t="s">
        <v>404</v>
      </c>
      <c r="C204" s="332" t="s">
        <v>27</v>
      </c>
      <c r="D204" s="334" t="s">
        <v>24</v>
      </c>
      <c r="E204" s="336" t="s">
        <v>137</v>
      </c>
      <c r="F204" s="168"/>
      <c r="G204" s="23">
        <f>'[1]отчет за 2017 год рус'!G204</f>
        <v>0.45</v>
      </c>
      <c r="H204" s="92">
        <f>'[1]отчет за 2017 год рус'!H204</f>
        <v>0.45</v>
      </c>
      <c r="I204" s="67" t="s">
        <v>103</v>
      </c>
      <c r="J204" s="169" t="s">
        <v>387</v>
      </c>
      <c r="K204" s="360" t="s">
        <v>403</v>
      </c>
    </row>
    <row r="205" spans="1:11">
      <c r="A205" s="363"/>
      <c r="B205" s="343"/>
      <c r="C205" s="333"/>
      <c r="D205" s="335"/>
      <c r="E205" s="337"/>
      <c r="F205" s="168"/>
      <c r="G205" s="23">
        <f>'[1]отчет за 2017 год рус'!G205</f>
        <v>101.011</v>
      </c>
      <c r="H205" s="92">
        <f>'[1]отчет за 2017 год рус'!H205</f>
        <v>101.011</v>
      </c>
      <c r="I205" s="67" t="s">
        <v>374</v>
      </c>
      <c r="J205" s="169" t="s">
        <v>405</v>
      </c>
      <c r="K205" s="361"/>
    </row>
    <row r="206" spans="1:11">
      <c r="A206" s="363">
        <v>54</v>
      </c>
      <c r="B206" s="364" t="s">
        <v>406</v>
      </c>
      <c r="C206" s="332" t="s">
        <v>27</v>
      </c>
      <c r="D206" s="334" t="s">
        <v>24</v>
      </c>
      <c r="E206" s="336" t="s">
        <v>137</v>
      </c>
      <c r="F206" s="168"/>
      <c r="G206" s="23">
        <f>'[1]отчет за 2017 год рус'!G206</f>
        <v>0.45</v>
      </c>
      <c r="H206" s="92">
        <f>'[1]отчет за 2017 год рус'!H206</f>
        <v>0.45</v>
      </c>
      <c r="I206" s="67" t="s">
        <v>103</v>
      </c>
      <c r="J206" s="169" t="s">
        <v>387</v>
      </c>
      <c r="K206" s="348" t="s">
        <v>407</v>
      </c>
    </row>
    <row r="207" spans="1:11">
      <c r="A207" s="363"/>
      <c r="B207" s="347"/>
      <c r="C207" s="333"/>
      <c r="D207" s="335"/>
      <c r="E207" s="337"/>
      <c r="F207" s="168"/>
      <c r="G207" s="23">
        <f>'[1]отчет за 2017 год рус'!G207</f>
        <v>236.62299999999999</v>
      </c>
      <c r="H207" s="92">
        <f>'[1]отчет за 2017 год рус'!H207</f>
        <v>212.839</v>
      </c>
      <c r="I207" s="67" t="s">
        <v>374</v>
      </c>
      <c r="J207" s="169" t="s">
        <v>405</v>
      </c>
      <c r="K207" s="349"/>
    </row>
    <row r="208" spans="1:11">
      <c r="A208" s="358">
        <v>55</v>
      </c>
      <c r="B208" s="362" t="s">
        <v>408</v>
      </c>
      <c r="C208" s="332" t="s">
        <v>27</v>
      </c>
      <c r="D208" s="334" t="s">
        <v>24</v>
      </c>
      <c r="E208" s="336" t="s">
        <v>137</v>
      </c>
      <c r="F208" s="168"/>
      <c r="G208" s="23">
        <f>'[1]отчет за 2017 год рус'!G208</f>
        <v>0.45</v>
      </c>
      <c r="H208" s="92">
        <f>'[1]отчет за 2017 год рус'!H208</f>
        <v>0.45</v>
      </c>
      <c r="I208" s="67" t="s">
        <v>103</v>
      </c>
      <c r="J208" s="169" t="s">
        <v>387</v>
      </c>
      <c r="K208" s="360" t="s">
        <v>403</v>
      </c>
    </row>
    <row r="209" spans="1:11">
      <c r="A209" s="359"/>
      <c r="B209" s="362"/>
      <c r="C209" s="333"/>
      <c r="D209" s="335"/>
      <c r="E209" s="337"/>
      <c r="F209" s="168"/>
      <c r="G209" s="23">
        <f>'[1]отчет за 2017 год рус'!G209</f>
        <v>100.806</v>
      </c>
      <c r="H209" s="92">
        <f>'[1]отчет за 2017 год рус'!H209</f>
        <v>100.806</v>
      </c>
      <c r="I209" s="67" t="s">
        <v>374</v>
      </c>
      <c r="J209" s="169" t="s">
        <v>405</v>
      </c>
      <c r="K209" s="361"/>
    </row>
    <row r="210" spans="1:11">
      <c r="A210" s="358">
        <v>56</v>
      </c>
      <c r="B210" s="362" t="s">
        <v>409</v>
      </c>
      <c r="C210" s="332" t="s">
        <v>27</v>
      </c>
      <c r="D210" s="334" t="s">
        <v>24</v>
      </c>
      <c r="E210" s="336" t="s">
        <v>137</v>
      </c>
      <c r="F210" s="168"/>
      <c r="G210" s="23">
        <f>'[1]отчет за 2017 год рус'!G210</f>
        <v>0.45</v>
      </c>
      <c r="H210" s="92">
        <f>'[1]отчет за 2017 год рус'!H210</f>
        <v>0.45</v>
      </c>
      <c r="I210" s="67" t="s">
        <v>103</v>
      </c>
      <c r="J210" s="169" t="s">
        <v>387</v>
      </c>
      <c r="K210" s="348" t="s">
        <v>410</v>
      </c>
    </row>
    <row r="211" spans="1:11">
      <c r="A211" s="359"/>
      <c r="B211" s="362"/>
      <c r="C211" s="333"/>
      <c r="D211" s="335"/>
      <c r="E211" s="337"/>
      <c r="F211" s="168"/>
      <c r="G211" s="23">
        <f>'[1]отчет за 2017 год рус'!G211</f>
        <v>237.077</v>
      </c>
      <c r="H211" s="92">
        <f>'[1]отчет за 2017 год рус'!H211</f>
        <v>214.08600000000001</v>
      </c>
      <c r="I211" s="67" t="s">
        <v>374</v>
      </c>
      <c r="J211" s="169" t="s">
        <v>405</v>
      </c>
      <c r="K211" s="349"/>
    </row>
    <row r="212" spans="1:11">
      <c r="A212" s="358">
        <v>57</v>
      </c>
      <c r="B212" s="331" t="s">
        <v>411</v>
      </c>
      <c r="C212" s="332" t="s">
        <v>27</v>
      </c>
      <c r="D212" s="334" t="s">
        <v>24</v>
      </c>
      <c r="E212" s="336" t="s">
        <v>137</v>
      </c>
      <c r="F212" s="168"/>
      <c r="G212" s="23">
        <f>'[1]отчет за 2017 год рус'!G212</f>
        <v>0.45</v>
      </c>
      <c r="H212" s="92">
        <f>'[1]отчет за 2017 год рус'!H212</f>
        <v>0.45</v>
      </c>
      <c r="I212" s="67" t="s">
        <v>103</v>
      </c>
      <c r="J212" s="169" t="s">
        <v>387</v>
      </c>
      <c r="K212" s="360" t="s">
        <v>410</v>
      </c>
    </row>
    <row r="213" spans="1:11">
      <c r="A213" s="359"/>
      <c r="B213" s="331"/>
      <c r="C213" s="333"/>
      <c r="D213" s="335"/>
      <c r="E213" s="337"/>
      <c r="F213" s="168"/>
      <c r="G213" s="23">
        <f>'[1]отчет за 2017 год рус'!G213</f>
        <v>100.93</v>
      </c>
      <c r="H213" s="92">
        <f>'[1]отчет за 2017 год рус'!H213</f>
        <v>100.93</v>
      </c>
      <c r="I213" s="67" t="s">
        <v>374</v>
      </c>
      <c r="J213" s="169" t="s">
        <v>405</v>
      </c>
      <c r="K213" s="361"/>
    </row>
    <row r="214" spans="1:11">
      <c r="A214" s="350">
        <v>58</v>
      </c>
      <c r="B214" s="348" t="s">
        <v>412</v>
      </c>
      <c r="C214" s="352" t="s">
        <v>27</v>
      </c>
      <c r="D214" s="354" t="s">
        <v>24</v>
      </c>
      <c r="E214" s="356" t="s">
        <v>137</v>
      </c>
      <c r="F214" s="168"/>
      <c r="G214" s="23">
        <f>'[1]отчет за 2017 год рус'!G214</f>
        <v>0.45</v>
      </c>
      <c r="H214" s="92">
        <f>'[1]отчет за 2017 год рус'!H214</f>
        <v>0.45</v>
      </c>
      <c r="I214" s="67" t="s">
        <v>103</v>
      </c>
      <c r="J214" s="169" t="s">
        <v>387</v>
      </c>
      <c r="K214" s="348" t="s">
        <v>410</v>
      </c>
    </row>
    <row r="215" spans="1:11">
      <c r="A215" s="351"/>
      <c r="B215" s="349"/>
      <c r="C215" s="353"/>
      <c r="D215" s="355"/>
      <c r="E215" s="357"/>
      <c r="F215" s="168"/>
      <c r="G215" s="23">
        <f>'[1]отчет за 2017 год рус'!G215</f>
        <v>237.73400000000001</v>
      </c>
      <c r="H215" s="92">
        <f>'[1]отчет за 2017 год рус'!H215</f>
        <v>214.93600000000001</v>
      </c>
      <c r="I215" s="67" t="s">
        <v>374</v>
      </c>
      <c r="J215" s="169" t="s">
        <v>405</v>
      </c>
      <c r="K215" s="349"/>
    </row>
    <row r="216" spans="1:11" ht="76.5">
      <c r="A216" s="124">
        <v>59</v>
      </c>
      <c r="B216" s="187" t="s">
        <v>413</v>
      </c>
      <c r="C216" s="181" t="s">
        <v>27</v>
      </c>
      <c r="D216" s="12" t="s">
        <v>24</v>
      </c>
      <c r="E216" s="167" t="s">
        <v>137</v>
      </c>
      <c r="F216" s="168"/>
      <c r="G216" s="23">
        <f>'[1]отчет за 2017 год рус'!G216</f>
        <v>101.53700000000001</v>
      </c>
      <c r="H216" s="92">
        <f>'[1]отчет за 2017 год рус'!H216</f>
        <v>101.53700000000001</v>
      </c>
      <c r="I216" s="67" t="s">
        <v>103</v>
      </c>
      <c r="J216" s="169" t="s">
        <v>387</v>
      </c>
      <c r="K216" s="183" t="s">
        <v>403</v>
      </c>
    </row>
    <row r="217" spans="1:11" ht="76.5">
      <c r="A217" s="124">
        <v>60</v>
      </c>
      <c r="B217" s="187" t="s">
        <v>414</v>
      </c>
      <c r="C217" s="186" t="s">
        <v>27</v>
      </c>
      <c r="D217" s="12" t="s">
        <v>24</v>
      </c>
      <c r="E217" s="167" t="s">
        <v>137</v>
      </c>
      <c r="F217" s="168"/>
      <c r="G217" s="23">
        <f>'[1]отчет за 2017 год рус'!G217</f>
        <v>28.896999999999998</v>
      </c>
      <c r="H217" s="92">
        <f>'[1]отчет за 2017 год рус'!H217</f>
        <v>28.896999999999998</v>
      </c>
      <c r="I217" s="67" t="s">
        <v>103</v>
      </c>
      <c r="J217" s="169" t="s">
        <v>387</v>
      </c>
      <c r="K217" s="183" t="s">
        <v>403</v>
      </c>
    </row>
    <row r="218" spans="1:11">
      <c r="A218" s="296">
        <v>61</v>
      </c>
      <c r="B218" s="346" t="s">
        <v>415</v>
      </c>
      <c r="C218" s="332" t="s">
        <v>27</v>
      </c>
      <c r="D218" s="334" t="s">
        <v>24</v>
      </c>
      <c r="E218" s="336" t="s">
        <v>137</v>
      </c>
      <c r="F218" s="168"/>
      <c r="G218" s="23">
        <f>'[1]отчет за 2017 год рус'!G218</f>
        <v>0.45</v>
      </c>
      <c r="H218" s="92">
        <f>'[1]отчет за 2017 год рус'!H218</f>
        <v>3.5700000000000003E-2</v>
      </c>
      <c r="I218" s="67" t="s">
        <v>103</v>
      </c>
      <c r="J218" s="169" t="s">
        <v>387</v>
      </c>
      <c r="K218" s="348" t="s">
        <v>410</v>
      </c>
    </row>
    <row r="219" spans="1:11">
      <c r="A219" s="296"/>
      <c r="B219" s="347"/>
      <c r="C219" s="333"/>
      <c r="D219" s="335"/>
      <c r="E219" s="337"/>
      <c r="F219" s="168"/>
      <c r="G219" s="23">
        <f>'[1]отчет за 2017 год рус'!G219</f>
        <v>102.84399999999999</v>
      </c>
      <c r="H219" s="92">
        <f>'[1]отчет за 2017 год рус'!H219</f>
        <v>62.841000000000001</v>
      </c>
      <c r="I219" s="67" t="s">
        <v>416</v>
      </c>
      <c r="J219" s="169" t="s">
        <v>405</v>
      </c>
      <c r="K219" s="349"/>
    </row>
    <row r="220" spans="1:11">
      <c r="A220" s="296">
        <v>62</v>
      </c>
      <c r="B220" s="342" t="s">
        <v>417</v>
      </c>
      <c r="C220" s="332" t="s">
        <v>27</v>
      </c>
      <c r="D220" s="334" t="s">
        <v>24</v>
      </c>
      <c r="E220" s="336" t="s">
        <v>137</v>
      </c>
      <c r="F220" s="168"/>
      <c r="G220" s="23">
        <f>'[1]отчет за 2017 год рус'!G220</f>
        <v>0.45</v>
      </c>
      <c r="H220" s="92">
        <f>'[1]отчет за 2017 год рус'!H220</f>
        <v>0.44600000000000001</v>
      </c>
      <c r="I220" s="67" t="s">
        <v>103</v>
      </c>
      <c r="J220" s="169" t="s">
        <v>387</v>
      </c>
      <c r="K220" s="344" t="s">
        <v>418</v>
      </c>
    </row>
    <row r="221" spans="1:11">
      <c r="A221" s="296"/>
      <c r="B221" s="343"/>
      <c r="C221" s="333"/>
      <c r="D221" s="335"/>
      <c r="E221" s="337"/>
      <c r="F221" s="168"/>
      <c r="G221" s="23">
        <f>'[1]отчет за 2017 год рус'!G221</f>
        <v>100.65600000000001</v>
      </c>
      <c r="H221" s="92">
        <f>'[1]отчет за 2017 год рус'!H221</f>
        <v>100.65600000000001</v>
      </c>
      <c r="I221" s="67" t="s">
        <v>374</v>
      </c>
      <c r="J221" s="169" t="s">
        <v>405</v>
      </c>
      <c r="K221" s="345"/>
    </row>
    <row r="222" spans="1:11" ht="51">
      <c r="A222" s="124">
        <v>63</v>
      </c>
      <c r="B222" s="184" t="s">
        <v>419</v>
      </c>
      <c r="C222" s="181" t="s">
        <v>27</v>
      </c>
      <c r="D222" s="12" t="s">
        <v>24</v>
      </c>
      <c r="E222" s="167" t="s">
        <v>137</v>
      </c>
      <c r="F222" s="168"/>
      <c r="G222" s="23">
        <f>'[1]отчет за 2017 год рус'!G222</f>
        <v>58.375999999999998</v>
      </c>
      <c r="H222" s="92">
        <f>'[1]отчет за 2017 год рус'!H222</f>
        <v>58.375999999999998</v>
      </c>
      <c r="I222" s="67" t="s">
        <v>103</v>
      </c>
      <c r="J222" s="169" t="s">
        <v>385</v>
      </c>
      <c r="K222" s="82" t="s">
        <v>420</v>
      </c>
    </row>
    <row r="223" spans="1:11" ht="51">
      <c r="A223" s="124">
        <v>64</v>
      </c>
      <c r="B223" s="184" t="s">
        <v>421</v>
      </c>
      <c r="C223" s="181" t="s">
        <v>27</v>
      </c>
      <c r="D223" s="12" t="s">
        <v>24</v>
      </c>
      <c r="E223" s="167" t="s">
        <v>137</v>
      </c>
      <c r="F223" s="168"/>
      <c r="G223" s="23">
        <f>'[1]отчет за 2017 год рус'!G223</f>
        <v>58.374000000000002</v>
      </c>
      <c r="H223" s="92">
        <f>'[1]отчет за 2017 год рус'!H223</f>
        <v>58.374000000000002</v>
      </c>
      <c r="I223" s="67" t="s">
        <v>103</v>
      </c>
      <c r="J223" s="169" t="s">
        <v>385</v>
      </c>
      <c r="K223" s="82" t="s">
        <v>420</v>
      </c>
    </row>
    <row r="224" spans="1:11" ht="89.25">
      <c r="A224" s="188">
        <v>65</v>
      </c>
      <c r="B224" s="189" t="s">
        <v>422</v>
      </c>
      <c r="C224" s="181" t="s">
        <v>27</v>
      </c>
      <c r="D224" s="12" t="s">
        <v>24</v>
      </c>
      <c r="E224" s="167" t="s">
        <v>137</v>
      </c>
      <c r="F224" s="168"/>
      <c r="G224" s="23">
        <f>'[1]отчет за 2017 год рус'!G224</f>
        <v>143.31800000000001</v>
      </c>
      <c r="H224" s="92">
        <f>'[1]отчет за 2017 год рус'!H224</f>
        <v>143.31800000000001</v>
      </c>
      <c r="I224" s="67" t="s">
        <v>103</v>
      </c>
      <c r="J224" s="169" t="s">
        <v>385</v>
      </c>
      <c r="K224" s="183" t="s">
        <v>418</v>
      </c>
    </row>
    <row r="225" spans="1:11">
      <c r="A225" s="296">
        <v>66</v>
      </c>
      <c r="B225" s="331" t="s">
        <v>423</v>
      </c>
      <c r="C225" s="332" t="s">
        <v>27</v>
      </c>
      <c r="D225" s="334" t="s">
        <v>24</v>
      </c>
      <c r="E225" s="336" t="s">
        <v>137</v>
      </c>
      <c r="F225" s="168"/>
      <c r="G225" s="23">
        <f>'[1]отчет за 2017 год рус'!G225</f>
        <v>54.241999999999997</v>
      </c>
      <c r="H225" s="92">
        <f>'[1]отчет за 2017 год рус'!H225</f>
        <v>54.241999999999997</v>
      </c>
      <c r="I225" s="67" t="s">
        <v>380</v>
      </c>
      <c r="J225" s="169" t="s">
        <v>424</v>
      </c>
      <c r="K225" s="340" t="s">
        <v>425</v>
      </c>
    </row>
    <row r="226" spans="1:11">
      <c r="A226" s="296"/>
      <c r="B226" s="331"/>
      <c r="C226" s="333"/>
      <c r="D226" s="335"/>
      <c r="E226" s="337"/>
      <c r="F226" s="168"/>
      <c r="G226" s="23">
        <f>'[1]отчет за 2017 год рус'!G226</f>
        <v>6.6269999999999998</v>
      </c>
      <c r="H226" s="92">
        <f>'[1]отчет за 2017 год рус'!H226</f>
        <v>6.0327999999999999</v>
      </c>
      <c r="I226" s="67" t="s">
        <v>103</v>
      </c>
      <c r="J226" s="67" t="s">
        <v>426</v>
      </c>
      <c r="K226" s="341"/>
    </row>
    <row r="227" spans="1:11">
      <c r="A227" s="296">
        <v>67</v>
      </c>
      <c r="B227" s="331" t="s">
        <v>427</v>
      </c>
      <c r="C227" s="332" t="s">
        <v>27</v>
      </c>
      <c r="D227" s="334" t="s">
        <v>24</v>
      </c>
      <c r="E227" s="336" t="s">
        <v>137</v>
      </c>
      <c r="F227" s="168"/>
      <c r="G227" s="23">
        <f>'[1]отчет за 2017 год рус'!G227</f>
        <v>43.305999999999997</v>
      </c>
      <c r="H227" s="92">
        <f>'[1]отчет за 2017 год рус'!H227</f>
        <v>43.305999999999997</v>
      </c>
      <c r="I227" s="67" t="s">
        <v>380</v>
      </c>
      <c r="J227" s="169" t="s">
        <v>424</v>
      </c>
      <c r="K227" s="338" t="s">
        <v>428</v>
      </c>
    </row>
    <row r="228" spans="1:11">
      <c r="A228" s="296"/>
      <c r="B228" s="331"/>
      <c r="C228" s="333"/>
      <c r="D228" s="335"/>
      <c r="E228" s="337"/>
      <c r="F228" s="168"/>
      <c r="G228" s="23">
        <f>'[1]отчет за 2017 год рус'!G228</f>
        <v>15.446</v>
      </c>
      <c r="H228" s="92">
        <f>'[1]отчет за 2017 год рус'!H228</f>
        <v>15.446</v>
      </c>
      <c r="I228" s="67" t="s">
        <v>103</v>
      </c>
      <c r="J228" s="67" t="s">
        <v>426</v>
      </c>
      <c r="K228" s="339"/>
    </row>
    <row r="229" spans="1:11" ht="76.5">
      <c r="A229" s="190">
        <v>68</v>
      </c>
      <c r="B229" s="191" t="s">
        <v>429</v>
      </c>
      <c r="C229" s="181" t="s">
        <v>27</v>
      </c>
      <c r="D229" s="12" t="s">
        <v>24</v>
      </c>
      <c r="E229" s="167" t="s">
        <v>137</v>
      </c>
      <c r="F229" s="168"/>
      <c r="G229" s="23">
        <f>'[1]отчет за 2017 год рус'!G229</f>
        <v>182.23599999999999</v>
      </c>
      <c r="H229" s="92">
        <f>'[1]отчет за 2017 год рус'!H229</f>
        <v>182.23599999999999</v>
      </c>
      <c r="I229" s="67" t="s">
        <v>380</v>
      </c>
      <c r="J229" s="169" t="s">
        <v>424</v>
      </c>
      <c r="K229" s="183" t="s">
        <v>430</v>
      </c>
    </row>
    <row r="230" spans="1:11" ht="76.5">
      <c r="A230" s="124">
        <v>69</v>
      </c>
      <c r="B230" s="192" t="s">
        <v>431</v>
      </c>
      <c r="C230" s="21" t="s">
        <v>27</v>
      </c>
      <c r="D230" s="12" t="s">
        <v>24</v>
      </c>
      <c r="E230" s="167" t="s">
        <v>137</v>
      </c>
      <c r="F230" s="168"/>
      <c r="G230" s="23">
        <f>'[1]отчет за 2017 год рус'!G230</f>
        <v>1.1639999999999999</v>
      </c>
      <c r="H230" s="92">
        <f>'[1]отчет за 2017 год рус'!H230</f>
        <v>1.1639999999999999</v>
      </c>
      <c r="I230" s="67" t="s">
        <v>103</v>
      </c>
      <c r="J230" s="184" t="s">
        <v>426</v>
      </c>
      <c r="K230" s="82" t="s">
        <v>432</v>
      </c>
    </row>
    <row r="231" spans="1:11" ht="76.5">
      <c r="A231" s="124">
        <v>70</v>
      </c>
      <c r="B231" s="192" t="s">
        <v>433</v>
      </c>
      <c r="C231" s="21" t="s">
        <v>27</v>
      </c>
      <c r="D231" s="12" t="s">
        <v>24</v>
      </c>
      <c r="E231" s="167" t="s">
        <v>137</v>
      </c>
      <c r="F231" s="168"/>
      <c r="G231" s="23">
        <f>'[1]отчет за 2017 год рус'!G231</f>
        <v>0.60599999999999998</v>
      </c>
      <c r="H231" s="92">
        <f>'[1]отчет за 2017 год рус'!H231</f>
        <v>0.60499999999999998</v>
      </c>
      <c r="I231" s="67" t="s">
        <v>103</v>
      </c>
      <c r="J231" s="184" t="s">
        <v>426</v>
      </c>
      <c r="K231" s="82" t="s">
        <v>434</v>
      </c>
    </row>
    <row r="232" spans="1:11" ht="63.75">
      <c r="A232" s="124">
        <v>71</v>
      </c>
      <c r="B232" s="193" t="s">
        <v>435</v>
      </c>
      <c r="C232" s="21" t="s">
        <v>27</v>
      </c>
      <c r="D232" s="12" t="s">
        <v>24</v>
      </c>
      <c r="E232" s="167" t="s">
        <v>137</v>
      </c>
      <c r="F232" s="168"/>
      <c r="G232" s="23">
        <f>'[1]отчет за 2017 год рус'!G232</f>
        <v>0.63700000000000001</v>
      </c>
      <c r="H232" s="92">
        <f>'[1]отчет за 2017 год рус'!H232</f>
        <v>0.63700000000000001</v>
      </c>
      <c r="I232" s="67" t="s">
        <v>103</v>
      </c>
      <c r="J232" s="184" t="s">
        <v>426</v>
      </c>
      <c r="K232" s="183" t="s">
        <v>436</v>
      </c>
    </row>
    <row r="233" spans="1:11" ht="76.5">
      <c r="A233" s="124">
        <v>72</v>
      </c>
      <c r="B233" s="172" t="s">
        <v>437</v>
      </c>
      <c r="C233" s="21" t="s">
        <v>27</v>
      </c>
      <c r="D233" s="12" t="s">
        <v>24</v>
      </c>
      <c r="E233" s="167" t="s">
        <v>137</v>
      </c>
      <c r="F233" s="168"/>
      <c r="G233" s="23">
        <f>'[1]отчет за 2017 год рус'!G233</f>
        <v>3.7469999999999999</v>
      </c>
      <c r="H233" s="92">
        <f>'[1]отчет за 2017 год рус'!H233</f>
        <v>3.4910000000000001</v>
      </c>
      <c r="I233" s="67" t="s">
        <v>103</v>
      </c>
      <c r="J233" s="184" t="s">
        <v>426</v>
      </c>
      <c r="K233" s="82" t="s">
        <v>438</v>
      </c>
    </row>
    <row r="234" spans="1:11" ht="51">
      <c r="A234" s="124">
        <v>73</v>
      </c>
      <c r="B234" s="172" t="s">
        <v>439</v>
      </c>
      <c r="C234" s="21" t="s">
        <v>27</v>
      </c>
      <c r="D234" s="12" t="s">
        <v>24</v>
      </c>
      <c r="E234" s="167" t="s">
        <v>137</v>
      </c>
      <c r="F234" s="168"/>
      <c r="G234" s="23">
        <f>'[1]отчет за 2017 год рус'!G234</f>
        <v>2.8650000000000002</v>
      </c>
      <c r="H234" s="92">
        <f>'[1]отчет за 2017 год рус'!H234</f>
        <v>2.5960000000000001</v>
      </c>
      <c r="I234" s="67" t="s">
        <v>103</v>
      </c>
      <c r="J234" s="67" t="s">
        <v>426</v>
      </c>
      <c r="K234" s="169" t="s">
        <v>440</v>
      </c>
    </row>
    <row r="235" spans="1:11" ht="63.75">
      <c r="A235" s="124">
        <v>74</v>
      </c>
      <c r="B235" s="194" t="s">
        <v>441</v>
      </c>
      <c r="C235" s="21" t="s">
        <v>27</v>
      </c>
      <c r="D235" s="12" t="s">
        <v>24</v>
      </c>
      <c r="E235" s="167" t="s">
        <v>137</v>
      </c>
      <c r="F235" s="168"/>
      <c r="G235" s="23">
        <f>'[1]отчет за 2017 год рус'!G235</f>
        <v>156.542</v>
      </c>
      <c r="H235" s="92">
        <f>'[1]отчет за 2017 год рус'!H235</f>
        <v>156.47200000000001</v>
      </c>
      <c r="I235" s="67" t="s">
        <v>103</v>
      </c>
      <c r="J235" s="184" t="s">
        <v>426</v>
      </c>
      <c r="K235" s="183" t="s">
        <v>430</v>
      </c>
    </row>
    <row r="236" spans="1:11" ht="102">
      <c r="A236" s="124">
        <v>75</v>
      </c>
      <c r="B236" s="195" t="s">
        <v>442</v>
      </c>
      <c r="C236" s="21" t="s">
        <v>27</v>
      </c>
      <c r="D236" s="12" t="s">
        <v>24</v>
      </c>
      <c r="E236" s="167" t="s">
        <v>137</v>
      </c>
      <c r="F236" s="168"/>
      <c r="G236" s="23">
        <f>'[1]отчет за 2017 год рус'!G236</f>
        <v>11.601000000000001</v>
      </c>
      <c r="H236" s="92">
        <f>'[1]отчет за 2017 год рус'!H236</f>
        <v>11.601000000000001</v>
      </c>
      <c r="I236" s="67" t="s">
        <v>103</v>
      </c>
      <c r="J236" s="184" t="s">
        <v>426</v>
      </c>
      <c r="K236" s="183" t="s">
        <v>418</v>
      </c>
    </row>
    <row r="237" spans="1:11" ht="76.5">
      <c r="A237" s="124">
        <v>76</v>
      </c>
      <c r="B237" s="194" t="s">
        <v>429</v>
      </c>
      <c r="C237" s="21" t="s">
        <v>27</v>
      </c>
      <c r="D237" s="12" t="s">
        <v>24</v>
      </c>
      <c r="E237" s="167" t="s">
        <v>137</v>
      </c>
      <c r="F237" s="168"/>
      <c r="G237" s="23">
        <f>'[1]отчет за 2017 год рус'!G237</f>
        <v>0.4</v>
      </c>
      <c r="H237" s="92">
        <f>'[1]отчет за 2017 год рус'!H237</f>
        <v>0.4</v>
      </c>
      <c r="I237" s="67" t="s">
        <v>103</v>
      </c>
      <c r="J237" s="184" t="s">
        <v>426</v>
      </c>
      <c r="K237" s="82" t="s">
        <v>430</v>
      </c>
    </row>
    <row r="238" spans="1:11" ht="114.75">
      <c r="A238" s="124">
        <v>77</v>
      </c>
      <c r="B238" s="193" t="s">
        <v>443</v>
      </c>
      <c r="C238" s="21" t="s">
        <v>27</v>
      </c>
      <c r="D238" s="12" t="s">
        <v>24</v>
      </c>
      <c r="E238" s="167" t="s">
        <v>137</v>
      </c>
      <c r="F238" s="168"/>
      <c r="G238" s="23">
        <f>'[1]отчет за 2017 год рус'!G238</f>
        <v>12.339</v>
      </c>
      <c r="H238" s="92">
        <f>'[1]отчет за 2017 год рус'!H238</f>
        <v>12.337999999999999</v>
      </c>
      <c r="I238" s="67" t="s">
        <v>103</v>
      </c>
      <c r="J238" s="184" t="s">
        <v>426</v>
      </c>
      <c r="K238" s="82" t="s">
        <v>444</v>
      </c>
    </row>
    <row r="239" spans="1:11" ht="102">
      <c r="A239" s="124">
        <v>78</v>
      </c>
      <c r="B239" s="193" t="s">
        <v>445</v>
      </c>
      <c r="C239" s="21" t="s">
        <v>27</v>
      </c>
      <c r="D239" s="12" t="s">
        <v>24</v>
      </c>
      <c r="E239" s="167" t="s">
        <v>137</v>
      </c>
      <c r="F239" s="168"/>
      <c r="G239" s="23">
        <f>'[1]отчет за 2017 год рус'!G239</f>
        <v>9.9879999999999995</v>
      </c>
      <c r="H239" s="92">
        <f>'[1]отчет за 2017 год рус'!H239</f>
        <v>9.9879999999999995</v>
      </c>
      <c r="I239" s="67" t="s">
        <v>103</v>
      </c>
      <c r="J239" s="184" t="s">
        <v>426</v>
      </c>
      <c r="K239" s="82" t="s">
        <v>446</v>
      </c>
    </row>
    <row r="240" spans="1:11" ht="102">
      <c r="A240" s="124">
        <v>79</v>
      </c>
      <c r="B240" s="193" t="s">
        <v>447</v>
      </c>
      <c r="C240" s="21" t="s">
        <v>27</v>
      </c>
      <c r="D240" s="12" t="s">
        <v>24</v>
      </c>
      <c r="E240" s="167" t="s">
        <v>137</v>
      </c>
      <c r="F240" s="168"/>
      <c r="G240" s="23">
        <f>'[1]отчет за 2017 год рус'!G240</f>
        <v>10.548</v>
      </c>
      <c r="H240" s="92">
        <f>'[1]отчет за 2017 год рус'!H240</f>
        <v>10.548</v>
      </c>
      <c r="I240" s="67" t="s">
        <v>103</v>
      </c>
      <c r="J240" s="184" t="s">
        <v>426</v>
      </c>
      <c r="K240" s="82" t="s">
        <v>448</v>
      </c>
    </row>
    <row r="241" spans="1:11" ht="63.75">
      <c r="A241" s="124">
        <v>80</v>
      </c>
      <c r="B241" s="193" t="s">
        <v>449</v>
      </c>
      <c r="C241" s="21" t="s">
        <v>27</v>
      </c>
      <c r="D241" s="12" t="s">
        <v>24</v>
      </c>
      <c r="E241" s="167" t="s">
        <v>137</v>
      </c>
      <c r="F241" s="168"/>
      <c r="G241" s="23">
        <f>'[1]отчет за 2017 год рус'!G241</f>
        <v>9.5399999999999991</v>
      </c>
      <c r="H241" s="92">
        <f>'[1]отчет за 2017 год рус'!H241</f>
        <v>9.5399999999999991</v>
      </c>
      <c r="I241" s="67" t="s">
        <v>103</v>
      </c>
      <c r="J241" s="184" t="s">
        <v>426</v>
      </c>
      <c r="K241" s="82" t="s">
        <v>450</v>
      </c>
    </row>
    <row r="242" spans="1:11" ht="102">
      <c r="A242" s="124">
        <v>81</v>
      </c>
      <c r="B242" s="193" t="s">
        <v>451</v>
      </c>
      <c r="C242" s="21" t="s">
        <v>27</v>
      </c>
      <c r="D242" s="12" t="s">
        <v>24</v>
      </c>
      <c r="E242" s="167" t="s">
        <v>137</v>
      </c>
      <c r="F242" s="168"/>
      <c r="G242" s="23">
        <f>'[1]отчет за 2017 год рус'!G242</f>
        <v>5.5679999999999996</v>
      </c>
      <c r="H242" s="92">
        <f>'[1]отчет за 2017 год рус'!H242</f>
        <v>5.5679999999999996</v>
      </c>
      <c r="I242" s="67" t="s">
        <v>103</v>
      </c>
      <c r="J242" s="184" t="s">
        <v>426</v>
      </c>
      <c r="K242" s="82" t="s">
        <v>452</v>
      </c>
    </row>
    <row r="243" spans="1:11" ht="76.5">
      <c r="A243" s="124">
        <v>82</v>
      </c>
      <c r="B243" s="194" t="s">
        <v>453</v>
      </c>
      <c r="C243" s="21" t="s">
        <v>27</v>
      </c>
      <c r="D243" s="12" t="s">
        <v>24</v>
      </c>
      <c r="E243" s="167" t="s">
        <v>137</v>
      </c>
      <c r="F243" s="168"/>
      <c r="G243" s="23">
        <f>'[1]отчет за 2017 год рус'!G243</f>
        <v>3.0219999999999998</v>
      </c>
      <c r="H243" s="92">
        <f>'[1]отчет за 2017 год рус'!H243</f>
        <v>2.972</v>
      </c>
      <c r="I243" s="67" t="s">
        <v>103</v>
      </c>
      <c r="J243" s="67" t="s">
        <v>426</v>
      </c>
      <c r="K243" s="67" t="s">
        <v>454</v>
      </c>
    </row>
    <row r="244" spans="1:11" ht="76.5">
      <c r="A244" s="124">
        <v>83</v>
      </c>
      <c r="B244" s="194" t="s">
        <v>455</v>
      </c>
      <c r="C244" s="21" t="s">
        <v>27</v>
      </c>
      <c r="D244" s="12" t="s">
        <v>24</v>
      </c>
      <c r="E244" s="167" t="s">
        <v>137</v>
      </c>
      <c r="F244" s="168"/>
      <c r="G244" s="23">
        <f>'[1]отчет за 2017 год рус'!G244</f>
        <v>8.4489999999999998</v>
      </c>
      <c r="H244" s="92">
        <f>'[1]отчет за 2017 год рус'!H244</f>
        <v>8.4489999999999998</v>
      </c>
      <c r="I244" s="67" t="s">
        <v>103</v>
      </c>
      <c r="J244" s="184" t="s">
        <v>426</v>
      </c>
      <c r="K244" s="183" t="s">
        <v>456</v>
      </c>
    </row>
    <row r="245" spans="1:11" ht="114.75">
      <c r="A245" s="124">
        <v>84</v>
      </c>
      <c r="B245" s="194" t="s">
        <v>457</v>
      </c>
      <c r="C245" s="21" t="s">
        <v>27</v>
      </c>
      <c r="D245" s="12" t="s">
        <v>24</v>
      </c>
      <c r="E245" s="167" t="s">
        <v>137</v>
      </c>
      <c r="F245" s="168"/>
      <c r="G245" s="23">
        <f>'[1]отчет за 2017 год рус'!G245</f>
        <v>3</v>
      </c>
      <c r="H245" s="92">
        <f>'[1]отчет за 2017 год рус'!H245</f>
        <v>3</v>
      </c>
      <c r="I245" s="67" t="s">
        <v>103</v>
      </c>
      <c r="J245" s="184" t="s">
        <v>426</v>
      </c>
      <c r="K245" s="183" t="s">
        <v>458</v>
      </c>
    </row>
    <row r="246" spans="1:11" ht="102">
      <c r="A246" s="124">
        <v>85</v>
      </c>
      <c r="B246" s="194" t="s">
        <v>459</v>
      </c>
      <c r="C246" s="21" t="s">
        <v>27</v>
      </c>
      <c r="D246" s="12" t="s">
        <v>24</v>
      </c>
      <c r="E246" s="167" t="s">
        <v>137</v>
      </c>
      <c r="F246" s="168"/>
      <c r="G246" s="23">
        <f>'[1]отчет за 2017 год рус'!G246</f>
        <v>2.952</v>
      </c>
      <c r="H246" s="92">
        <f>'[1]отчет за 2017 год рус'!H246</f>
        <v>2.952</v>
      </c>
      <c r="I246" s="67" t="s">
        <v>103</v>
      </c>
      <c r="J246" s="184" t="s">
        <v>426</v>
      </c>
      <c r="K246" s="183" t="s">
        <v>460</v>
      </c>
    </row>
    <row r="247" spans="1:11" ht="89.25">
      <c r="A247" s="124">
        <v>86</v>
      </c>
      <c r="B247" s="193" t="s">
        <v>461</v>
      </c>
      <c r="C247" s="21" t="s">
        <v>27</v>
      </c>
      <c r="D247" s="12" t="s">
        <v>24</v>
      </c>
      <c r="E247" s="167" t="s">
        <v>137</v>
      </c>
      <c r="F247" s="168"/>
      <c r="G247" s="23">
        <f>'[1]отчет за 2017 год рус'!G247</f>
        <v>1</v>
      </c>
      <c r="H247" s="92">
        <f>'[1]отчет за 2017 год рус'!H247</f>
        <v>1</v>
      </c>
      <c r="I247" s="67" t="s">
        <v>103</v>
      </c>
      <c r="J247" s="184" t="s">
        <v>426</v>
      </c>
      <c r="K247" s="82" t="s">
        <v>418</v>
      </c>
    </row>
    <row r="248" spans="1:11" ht="89.25">
      <c r="A248" s="124">
        <v>87</v>
      </c>
      <c r="B248" s="194" t="s">
        <v>462</v>
      </c>
      <c r="C248" s="21" t="s">
        <v>27</v>
      </c>
      <c r="D248" s="12" t="s">
        <v>24</v>
      </c>
      <c r="E248" s="167" t="s">
        <v>137</v>
      </c>
      <c r="F248" s="168"/>
      <c r="G248" s="23">
        <f>'[1]отчет за 2017 год рус'!G248</f>
        <v>1.611</v>
      </c>
      <c r="H248" s="92">
        <f>'[1]отчет за 2017 год рус'!H248</f>
        <v>1.611</v>
      </c>
      <c r="I248" s="67" t="s">
        <v>103</v>
      </c>
      <c r="J248" s="184" t="s">
        <v>426</v>
      </c>
      <c r="K248" s="67" t="s">
        <v>463</v>
      </c>
    </row>
    <row r="249" spans="1:11" ht="102">
      <c r="A249" s="124">
        <v>88</v>
      </c>
      <c r="B249" s="194" t="s">
        <v>464</v>
      </c>
      <c r="C249" s="21" t="s">
        <v>27</v>
      </c>
      <c r="D249" s="12" t="s">
        <v>24</v>
      </c>
      <c r="E249" s="167" t="s">
        <v>137</v>
      </c>
      <c r="F249" s="168"/>
      <c r="G249" s="23">
        <f>'[1]отчет за 2017 год рус'!G249</f>
        <v>3.5089999999999999</v>
      </c>
      <c r="H249" s="92">
        <f>'[1]отчет за 2017 год рус'!H249</f>
        <v>3.5089999999999999</v>
      </c>
      <c r="I249" s="67" t="s">
        <v>103</v>
      </c>
      <c r="J249" s="184" t="s">
        <v>426</v>
      </c>
      <c r="K249" s="183" t="s">
        <v>465</v>
      </c>
    </row>
    <row r="250" spans="1:11" ht="102">
      <c r="A250" s="124">
        <v>89</v>
      </c>
      <c r="B250" s="194" t="s">
        <v>466</v>
      </c>
      <c r="C250" s="21" t="s">
        <v>27</v>
      </c>
      <c r="D250" s="12" t="s">
        <v>24</v>
      </c>
      <c r="E250" s="167" t="s">
        <v>137</v>
      </c>
      <c r="F250" s="168"/>
      <c r="G250" s="23">
        <f>'[1]отчет за 2017 год рус'!G250</f>
        <v>3.4510000000000001</v>
      </c>
      <c r="H250" s="92">
        <f>'[1]отчет за 2017 год рус'!H250</f>
        <v>3.4510000000000001</v>
      </c>
      <c r="I250" s="67" t="s">
        <v>103</v>
      </c>
      <c r="J250" s="184" t="s">
        <v>426</v>
      </c>
      <c r="K250" s="183" t="s">
        <v>467</v>
      </c>
    </row>
    <row r="251" spans="1:11" ht="102">
      <c r="A251" s="124">
        <v>90</v>
      </c>
      <c r="B251" s="194" t="s">
        <v>468</v>
      </c>
      <c r="C251" s="21" t="s">
        <v>27</v>
      </c>
      <c r="D251" s="12" t="s">
        <v>24</v>
      </c>
      <c r="E251" s="167" t="s">
        <v>137</v>
      </c>
      <c r="F251" s="168"/>
      <c r="G251" s="23">
        <f>'[1]отчет за 2017 год рус'!G251</f>
        <v>0.41499999999999998</v>
      </c>
      <c r="H251" s="92">
        <f>'[1]отчет за 2017 год рус'!H251</f>
        <v>0.41499999999999998</v>
      </c>
      <c r="I251" s="67" t="s">
        <v>103</v>
      </c>
      <c r="J251" s="184" t="s">
        <v>426</v>
      </c>
      <c r="K251" s="183" t="s">
        <v>469</v>
      </c>
    </row>
    <row r="252" spans="1:11" ht="102">
      <c r="A252" s="124">
        <v>91</v>
      </c>
      <c r="B252" s="194" t="s">
        <v>470</v>
      </c>
      <c r="C252" s="21" t="s">
        <v>27</v>
      </c>
      <c r="D252" s="12" t="s">
        <v>24</v>
      </c>
      <c r="E252" s="167" t="s">
        <v>137</v>
      </c>
      <c r="F252" s="168"/>
      <c r="G252" s="23">
        <f>'[1]отчет за 2017 год рус'!G252</f>
        <v>0.22700000000000001</v>
      </c>
      <c r="H252" s="92">
        <f>'[1]отчет за 2017 год рус'!H252</f>
        <v>0</v>
      </c>
      <c r="I252" s="67" t="s">
        <v>103</v>
      </c>
      <c r="J252" s="184" t="s">
        <v>426</v>
      </c>
      <c r="K252" s="67" t="s">
        <v>471</v>
      </c>
    </row>
    <row r="253" spans="1:11" ht="102">
      <c r="A253" s="124">
        <v>92</v>
      </c>
      <c r="B253" s="194" t="s">
        <v>472</v>
      </c>
      <c r="C253" s="21" t="s">
        <v>27</v>
      </c>
      <c r="D253" s="12" t="s">
        <v>24</v>
      </c>
      <c r="E253" s="167" t="s">
        <v>137</v>
      </c>
      <c r="F253" s="168"/>
      <c r="G253" s="23">
        <f>'[1]отчет за 2017 год рус'!G253</f>
        <v>0.22700000000000001</v>
      </c>
      <c r="H253" s="92">
        <f>'[1]отчет за 2017 год рус'!H253</f>
        <v>0</v>
      </c>
      <c r="I253" s="67" t="s">
        <v>103</v>
      </c>
      <c r="J253" s="184" t="s">
        <v>426</v>
      </c>
      <c r="K253" s="67" t="s">
        <v>473</v>
      </c>
    </row>
    <row r="254" spans="1:11" ht="76.5">
      <c r="A254" s="124">
        <v>93</v>
      </c>
      <c r="B254" s="196" t="s">
        <v>474</v>
      </c>
      <c r="C254" s="21" t="s">
        <v>27</v>
      </c>
      <c r="D254" s="12" t="s">
        <v>24</v>
      </c>
      <c r="E254" s="167" t="s">
        <v>137</v>
      </c>
      <c r="F254" s="168"/>
      <c r="G254" s="23">
        <f>'[1]отчет за 2017 год рус'!G254</f>
        <v>0.05</v>
      </c>
      <c r="H254" s="92">
        <f>'[1]отчет за 2017 год рус'!H254</f>
        <v>0.05</v>
      </c>
      <c r="I254" s="67" t="s">
        <v>103</v>
      </c>
      <c r="J254" s="184" t="s">
        <v>426</v>
      </c>
      <c r="K254" s="82" t="s">
        <v>430</v>
      </c>
    </row>
    <row r="255" spans="1:11" ht="89.25">
      <c r="A255" s="124">
        <v>94</v>
      </c>
      <c r="B255" s="192" t="s">
        <v>475</v>
      </c>
      <c r="C255" s="21" t="s">
        <v>27</v>
      </c>
      <c r="D255" s="12" t="s">
        <v>24</v>
      </c>
      <c r="E255" s="167" t="s">
        <v>137</v>
      </c>
      <c r="F255" s="168"/>
      <c r="G255" s="23">
        <f>'[1]отчет за 2017 год рус'!G255</f>
        <v>1.8959999999999999</v>
      </c>
      <c r="H255" s="92">
        <f>'[1]отчет за 2017 год рус'!H255</f>
        <v>1.8959999999999999</v>
      </c>
      <c r="I255" s="67" t="s">
        <v>103</v>
      </c>
      <c r="J255" s="184" t="s">
        <v>426</v>
      </c>
      <c r="K255" s="82" t="s">
        <v>476</v>
      </c>
    </row>
    <row r="256" spans="1:11" ht="63.75">
      <c r="A256" s="124">
        <v>95</v>
      </c>
      <c r="B256" s="195" t="s">
        <v>477</v>
      </c>
      <c r="C256" s="21" t="s">
        <v>27</v>
      </c>
      <c r="D256" s="12" t="s">
        <v>24</v>
      </c>
      <c r="E256" s="167" t="s">
        <v>137</v>
      </c>
      <c r="F256" s="168"/>
      <c r="G256" s="23">
        <f>'[1]отчет за 2017 год рус'!G256</f>
        <v>16.331</v>
      </c>
      <c r="H256" s="92">
        <f>'[1]отчет за 2017 год рус'!H256</f>
        <v>16.331</v>
      </c>
      <c r="I256" s="67" t="s">
        <v>103</v>
      </c>
      <c r="J256" s="184" t="s">
        <v>426</v>
      </c>
      <c r="K256" s="82" t="s">
        <v>478</v>
      </c>
    </row>
    <row r="257" spans="1:11" ht="76.5">
      <c r="A257" s="124">
        <v>96</v>
      </c>
      <c r="B257" s="195" t="s">
        <v>479</v>
      </c>
      <c r="C257" s="21" t="s">
        <v>27</v>
      </c>
      <c r="D257" s="12" t="s">
        <v>24</v>
      </c>
      <c r="E257" s="167" t="s">
        <v>137</v>
      </c>
      <c r="F257" s="168"/>
      <c r="G257" s="23">
        <f>'[1]отчет за 2017 год рус'!G257</f>
        <v>10.964</v>
      </c>
      <c r="H257" s="92">
        <f>'[1]отчет за 2017 год рус'!H257</f>
        <v>10.792</v>
      </c>
      <c r="I257" s="67" t="s">
        <v>103</v>
      </c>
      <c r="J257" s="184" t="s">
        <v>426</v>
      </c>
      <c r="K257" s="67" t="s">
        <v>480</v>
      </c>
    </row>
    <row r="258" spans="1:11" ht="76.5">
      <c r="A258" s="124">
        <v>97</v>
      </c>
      <c r="B258" s="195" t="s">
        <v>481</v>
      </c>
      <c r="C258" s="21" t="s">
        <v>27</v>
      </c>
      <c r="D258" s="12" t="s">
        <v>24</v>
      </c>
      <c r="E258" s="167" t="s">
        <v>137</v>
      </c>
      <c r="F258" s="168"/>
      <c r="G258" s="23">
        <f>'[1]отчет за 2017 год рус'!G258</f>
        <v>4.625</v>
      </c>
      <c r="H258" s="92">
        <f>'[1]отчет за 2017 год рус'!H258</f>
        <v>4.625</v>
      </c>
      <c r="I258" s="67" t="s">
        <v>103</v>
      </c>
      <c r="J258" s="184" t="s">
        <v>426</v>
      </c>
      <c r="K258" s="82" t="s">
        <v>482</v>
      </c>
    </row>
    <row r="259" spans="1:11" ht="38.25">
      <c r="A259" s="124">
        <v>98</v>
      </c>
      <c r="B259" s="193" t="s">
        <v>483</v>
      </c>
      <c r="C259" s="21" t="s">
        <v>27</v>
      </c>
      <c r="D259" s="12" t="s">
        <v>24</v>
      </c>
      <c r="E259" s="167" t="s">
        <v>137</v>
      </c>
      <c r="F259" s="168"/>
      <c r="G259" s="23">
        <f>'[1]отчет за 2017 год рус'!G259</f>
        <v>236.999</v>
      </c>
      <c r="H259" s="92">
        <f>'[1]отчет за 2017 год рус'!H259</f>
        <v>236.999</v>
      </c>
      <c r="I259" s="67" t="s">
        <v>103</v>
      </c>
      <c r="J259" s="184" t="s">
        <v>426</v>
      </c>
      <c r="K259" s="82" t="s">
        <v>484</v>
      </c>
    </row>
    <row r="260" spans="1:11" ht="63.75">
      <c r="A260" s="124">
        <v>99</v>
      </c>
      <c r="B260" s="195" t="s">
        <v>485</v>
      </c>
      <c r="C260" s="21" t="s">
        <v>27</v>
      </c>
      <c r="D260" s="12" t="s">
        <v>24</v>
      </c>
      <c r="E260" s="167" t="s">
        <v>137</v>
      </c>
      <c r="F260" s="168"/>
      <c r="G260" s="23">
        <f>'[1]отчет за 2017 год рус'!G260</f>
        <v>20.745999999999999</v>
      </c>
      <c r="H260" s="92">
        <f>'[1]отчет за 2017 год рус'!H260</f>
        <v>20.745999999999999</v>
      </c>
      <c r="I260" s="67" t="s">
        <v>103</v>
      </c>
      <c r="J260" s="184" t="s">
        <v>426</v>
      </c>
      <c r="K260" s="82" t="s">
        <v>486</v>
      </c>
    </row>
    <row r="261" spans="1:11" ht="51">
      <c r="A261" s="124">
        <v>100</v>
      </c>
      <c r="B261" s="195" t="s">
        <v>487</v>
      </c>
      <c r="C261" s="21" t="s">
        <v>27</v>
      </c>
      <c r="D261" s="12" t="s">
        <v>24</v>
      </c>
      <c r="E261" s="167" t="s">
        <v>137</v>
      </c>
      <c r="F261" s="168"/>
      <c r="G261" s="23">
        <f>'[1]отчет за 2017 год рус'!G261</f>
        <v>7.6999999999999999E-2</v>
      </c>
      <c r="H261" s="92">
        <f>'[1]отчет за 2017 год рус'!H261</f>
        <v>7.6999999999999999E-2</v>
      </c>
      <c r="I261" s="67" t="s">
        <v>103</v>
      </c>
      <c r="J261" s="184" t="s">
        <v>426</v>
      </c>
      <c r="K261" s="82" t="s">
        <v>488</v>
      </c>
    </row>
    <row r="262" spans="1:11" ht="38.25">
      <c r="A262" s="124">
        <v>101</v>
      </c>
      <c r="B262" s="195" t="s">
        <v>489</v>
      </c>
      <c r="C262" s="21" t="s">
        <v>27</v>
      </c>
      <c r="D262" s="12" t="s">
        <v>24</v>
      </c>
      <c r="E262" s="167" t="s">
        <v>137</v>
      </c>
      <c r="F262" s="168"/>
      <c r="G262" s="23">
        <f>'[1]отчет за 2017 год рус'!G262</f>
        <v>19.895</v>
      </c>
      <c r="H262" s="92">
        <f>'[1]отчет за 2017 год рус'!H262</f>
        <v>19.893999999999998</v>
      </c>
      <c r="I262" s="67" t="s">
        <v>103</v>
      </c>
      <c r="J262" s="184" t="s">
        <v>426</v>
      </c>
      <c r="K262" s="82" t="s">
        <v>490</v>
      </c>
    </row>
    <row r="263" spans="1:11" ht="38.25">
      <c r="A263" s="124">
        <v>102</v>
      </c>
      <c r="B263" s="195" t="s">
        <v>491</v>
      </c>
      <c r="C263" s="21" t="s">
        <v>27</v>
      </c>
      <c r="D263" s="12" t="s">
        <v>24</v>
      </c>
      <c r="E263" s="167" t="s">
        <v>137</v>
      </c>
      <c r="F263" s="168"/>
      <c r="G263" s="23">
        <f>'[1]отчет за 2017 год рус'!G263</f>
        <v>271.267</v>
      </c>
      <c r="H263" s="92">
        <f>'[1]отчет за 2017 год рус'!H263</f>
        <v>271.267</v>
      </c>
      <c r="I263" s="67" t="s">
        <v>103</v>
      </c>
      <c r="J263" s="184" t="s">
        <v>426</v>
      </c>
      <c r="K263" s="82" t="s">
        <v>492</v>
      </c>
    </row>
    <row r="264" spans="1:11" ht="51">
      <c r="A264" s="124">
        <v>103</v>
      </c>
      <c r="B264" s="173" t="s">
        <v>493</v>
      </c>
      <c r="C264" s="177" t="s">
        <v>27</v>
      </c>
      <c r="D264" s="12" t="s">
        <v>24</v>
      </c>
      <c r="E264" s="167" t="s">
        <v>137</v>
      </c>
      <c r="F264" s="168"/>
      <c r="G264" s="23">
        <f>'[1]отчет за 2017 год рус'!G264</f>
        <v>1E-3</v>
      </c>
      <c r="H264" s="92">
        <f>'[1]отчет за 2017 год рус'!H264</f>
        <v>0</v>
      </c>
      <c r="I264" s="67" t="s">
        <v>103</v>
      </c>
      <c r="J264" s="67" t="s">
        <v>351</v>
      </c>
      <c r="K264" s="82" t="s">
        <v>494</v>
      </c>
    </row>
    <row r="265" spans="1:11">
      <c r="A265" s="270" t="s">
        <v>495</v>
      </c>
      <c r="B265" s="318"/>
      <c r="C265" s="270"/>
      <c r="D265" s="270"/>
      <c r="E265" s="270"/>
      <c r="F265" s="318"/>
      <c r="G265" s="270"/>
      <c r="H265" s="270"/>
      <c r="I265" s="270"/>
      <c r="J265" s="270"/>
      <c r="K265" s="270"/>
    </row>
    <row r="266" spans="1:11" ht="51">
      <c r="A266" s="29">
        <v>97</v>
      </c>
      <c r="B266" s="103" t="s">
        <v>496</v>
      </c>
      <c r="C266" s="197" t="s">
        <v>21</v>
      </c>
      <c r="D266" s="68" t="s">
        <v>82</v>
      </c>
      <c r="E266" s="29" t="s">
        <v>497</v>
      </c>
      <c r="F266" s="117">
        <f>'[1]отчет за 2017 год рус'!F266</f>
        <v>60.9</v>
      </c>
      <c r="G266" s="118">
        <f>'[1]отчет за 2017 год рус'!G266</f>
        <v>61.9</v>
      </c>
      <c r="H266" s="81">
        <f>'[1]отчет за 2017 год рус'!H266</f>
        <v>62.1</v>
      </c>
      <c r="I266" s="12" t="s">
        <v>24</v>
      </c>
      <c r="J266" s="12" t="s">
        <v>24</v>
      </c>
      <c r="K266" s="37" t="s">
        <v>498</v>
      </c>
    </row>
    <row r="267" spans="1:11" ht="25.5">
      <c r="A267" s="29">
        <v>98</v>
      </c>
      <c r="B267" s="103" t="s">
        <v>499</v>
      </c>
      <c r="C267" s="119" t="s">
        <v>500</v>
      </c>
      <c r="D267" s="38"/>
      <c r="E267" s="29" t="s">
        <v>497</v>
      </c>
      <c r="F267" s="43">
        <f>'[1]отчет за 2017 год рус'!F267</f>
        <v>0</v>
      </c>
      <c r="G267" s="44">
        <f>'[1]отчет за 2017 год рус'!G267</f>
        <v>0</v>
      </c>
      <c r="H267" s="45">
        <f>'[1]отчет за 2017 год рус'!H267</f>
        <v>0</v>
      </c>
      <c r="I267" s="12" t="s">
        <v>24</v>
      </c>
      <c r="J267" s="12" t="s">
        <v>24</v>
      </c>
      <c r="K267" s="10" t="s">
        <v>501</v>
      </c>
    </row>
    <row r="268" spans="1:11" ht="38.25">
      <c r="A268" s="29">
        <v>99</v>
      </c>
      <c r="B268" s="103" t="s">
        <v>502</v>
      </c>
      <c r="C268" s="119" t="s">
        <v>500</v>
      </c>
      <c r="D268" s="38" t="s">
        <v>82</v>
      </c>
      <c r="E268" s="29" t="s">
        <v>497</v>
      </c>
      <c r="F268" s="117">
        <f>'[1]отчет за 2017 год рус'!F268</f>
        <v>157.80000000000001</v>
      </c>
      <c r="G268" s="118">
        <f>'[1]отчет за 2017 год рус'!G268</f>
        <v>160.1</v>
      </c>
      <c r="H268" s="81">
        <f>'[1]отчет за 2017 год рус'!H268</f>
        <v>160.69999999999999</v>
      </c>
      <c r="I268" s="12" t="s">
        <v>24</v>
      </c>
      <c r="J268" s="12" t="s">
        <v>24</v>
      </c>
      <c r="K268" s="37" t="s">
        <v>503</v>
      </c>
    </row>
    <row r="269" spans="1:11" ht="25.5">
      <c r="A269" s="325">
        <v>100</v>
      </c>
      <c r="B269" s="198" t="s">
        <v>504</v>
      </c>
      <c r="C269" s="119" t="s">
        <v>500</v>
      </c>
      <c r="D269" s="38" t="s">
        <v>82</v>
      </c>
      <c r="E269" s="29" t="s">
        <v>497</v>
      </c>
      <c r="F269" s="117">
        <f>'[1]отчет за 2017 год рус'!F269</f>
        <v>2</v>
      </c>
      <c r="G269" s="118">
        <f>'[1]отчет за 2017 год рус'!G269</f>
        <v>3.6</v>
      </c>
      <c r="H269" s="81">
        <f>'[1]отчет за 2017 год рус'!H269</f>
        <v>3.6</v>
      </c>
      <c r="I269" s="12" t="s">
        <v>24</v>
      </c>
      <c r="J269" s="12" t="s">
        <v>24</v>
      </c>
      <c r="K269" s="10" t="s">
        <v>505</v>
      </c>
    </row>
    <row r="270" spans="1:11" ht="25.5">
      <c r="A270" s="326"/>
      <c r="B270" s="103" t="s">
        <v>506</v>
      </c>
      <c r="C270" s="119" t="s">
        <v>500</v>
      </c>
      <c r="D270" s="38"/>
      <c r="E270" s="29" t="s">
        <v>497</v>
      </c>
      <c r="F270" s="117">
        <f>'[1]отчет за 2017 год рус'!F270</f>
        <v>0</v>
      </c>
      <c r="G270" s="118">
        <f>'[1]отчет за 2017 год рус'!G270</f>
        <v>0</v>
      </c>
      <c r="H270" s="81">
        <f>'[1]отчет за 2017 год рус'!H270</f>
        <v>0</v>
      </c>
      <c r="I270" s="12" t="s">
        <v>24</v>
      </c>
      <c r="J270" s="12" t="s">
        <v>24</v>
      </c>
      <c r="K270" s="37"/>
    </row>
    <row r="271" spans="1:11" ht="38.25">
      <c r="A271" s="29">
        <v>101</v>
      </c>
      <c r="B271" s="103" t="s">
        <v>507</v>
      </c>
      <c r="C271" s="119" t="s">
        <v>21</v>
      </c>
      <c r="D271" s="38"/>
      <c r="E271" s="29" t="s">
        <v>497</v>
      </c>
      <c r="F271" s="43">
        <f>'[1]отчет за 2017 год рус'!F271</f>
        <v>0</v>
      </c>
      <c r="G271" s="44">
        <f>'[1]отчет за 2017 год рус'!G271</f>
        <v>0</v>
      </c>
      <c r="H271" s="45">
        <f>'[1]отчет за 2017 год рус'!H271</f>
        <v>0</v>
      </c>
      <c r="I271" s="12" t="s">
        <v>24</v>
      </c>
      <c r="J271" s="12" t="s">
        <v>24</v>
      </c>
      <c r="K271" s="10" t="s">
        <v>501</v>
      </c>
    </row>
    <row r="272" spans="1:11">
      <c r="A272" s="298" t="s">
        <v>56</v>
      </c>
      <c r="B272" s="327"/>
      <c r="C272" s="299"/>
      <c r="D272" s="299"/>
      <c r="E272" s="299"/>
      <c r="F272" s="299"/>
      <c r="G272" s="299"/>
      <c r="H272" s="299"/>
      <c r="I272" s="299"/>
      <c r="J272" s="299"/>
      <c r="K272" s="300"/>
    </row>
    <row r="273" spans="1:11" ht="38.25">
      <c r="A273" s="12">
        <v>104</v>
      </c>
      <c r="B273" s="71" t="s">
        <v>508</v>
      </c>
      <c r="C273" s="72" t="s">
        <v>500</v>
      </c>
      <c r="D273" s="12" t="s">
        <v>24</v>
      </c>
      <c r="E273" s="48" t="s">
        <v>497</v>
      </c>
      <c r="F273" s="62">
        <v>2</v>
      </c>
      <c r="G273" s="199">
        <f>'[1]отчет за 2017 год рус'!G273</f>
        <v>3.6</v>
      </c>
      <c r="H273" s="199">
        <f>'[1]отчет за 2017 год рус'!H273</f>
        <v>3.6</v>
      </c>
      <c r="I273" s="200"/>
      <c r="J273" s="200"/>
      <c r="K273" s="10" t="s">
        <v>509</v>
      </c>
    </row>
    <row r="274" spans="1:11" ht="51">
      <c r="A274" s="12">
        <v>105</v>
      </c>
      <c r="B274" s="173" t="s">
        <v>510</v>
      </c>
      <c r="C274" s="177" t="s">
        <v>27</v>
      </c>
      <c r="D274" s="12" t="s">
        <v>24</v>
      </c>
      <c r="E274" s="48" t="s">
        <v>497</v>
      </c>
      <c r="F274" s="201"/>
      <c r="G274" s="139">
        <f>'[1]отчет за 2017 год рус'!G274</f>
        <v>15.032</v>
      </c>
      <c r="H274" s="139">
        <f>'[1]отчет за 2017 год рус'!H274</f>
        <v>15.032</v>
      </c>
      <c r="I274" s="67" t="s">
        <v>103</v>
      </c>
      <c r="J274" s="66" t="s">
        <v>511</v>
      </c>
      <c r="K274" s="10" t="s">
        <v>512</v>
      </c>
    </row>
    <row r="275" spans="1:11" ht="51">
      <c r="A275" s="12">
        <v>106</v>
      </c>
      <c r="B275" s="173" t="s">
        <v>513</v>
      </c>
      <c r="C275" s="177" t="s">
        <v>27</v>
      </c>
      <c r="D275" s="12" t="s">
        <v>24</v>
      </c>
      <c r="E275" s="48" t="s">
        <v>497</v>
      </c>
      <c r="F275" s="201"/>
      <c r="G275" s="139">
        <f>'[1]отчет за 2017 год рус'!G275</f>
        <v>477.34</v>
      </c>
      <c r="H275" s="139">
        <f>'[1]отчет за 2017 год рус'!H275</f>
        <v>477.34</v>
      </c>
      <c r="I275" s="67" t="s">
        <v>103</v>
      </c>
      <c r="J275" s="66" t="s">
        <v>511</v>
      </c>
      <c r="K275" s="10" t="s">
        <v>512</v>
      </c>
    </row>
    <row r="276" spans="1:11" ht="38.25">
      <c r="A276" s="12">
        <v>107</v>
      </c>
      <c r="B276" s="173" t="s">
        <v>514</v>
      </c>
      <c r="C276" s="177" t="s">
        <v>27</v>
      </c>
      <c r="D276" s="12" t="s">
        <v>24</v>
      </c>
      <c r="E276" s="48" t="s">
        <v>497</v>
      </c>
      <c r="F276" s="201"/>
      <c r="G276" s="139">
        <f>'[1]отчет за 2017 год рус'!G276</f>
        <v>0.84899999999999998</v>
      </c>
      <c r="H276" s="22">
        <f>'[1]отчет за 2017 год рус'!H276</f>
        <v>0</v>
      </c>
      <c r="I276" s="67" t="s">
        <v>103</v>
      </c>
      <c r="J276" s="66" t="s">
        <v>511</v>
      </c>
      <c r="K276" s="10" t="s">
        <v>515</v>
      </c>
    </row>
    <row r="277" spans="1:11" ht="63.75">
      <c r="A277" s="12">
        <v>108</v>
      </c>
      <c r="B277" s="173" t="s">
        <v>516</v>
      </c>
      <c r="C277" s="177" t="s">
        <v>27</v>
      </c>
      <c r="D277" s="12" t="s">
        <v>24</v>
      </c>
      <c r="E277" s="48" t="s">
        <v>497</v>
      </c>
      <c r="F277" s="201"/>
      <c r="G277" s="139">
        <f>'[1]отчет за 2017 год рус'!G277</f>
        <v>1.38</v>
      </c>
      <c r="H277" s="139">
        <f>'[1]отчет за 2017 год рус'!H277</f>
        <v>1.38</v>
      </c>
      <c r="I277" s="67" t="s">
        <v>103</v>
      </c>
      <c r="J277" s="66" t="s">
        <v>511</v>
      </c>
      <c r="K277" s="10" t="s">
        <v>512</v>
      </c>
    </row>
    <row r="278" spans="1:11" ht="63.75">
      <c r="A278" s="12">
        <v>109</v>
      </c>
      <c r="B278" s="173" t="s">
        <v>517</v>
      </c>
      <c r="C278" s="177" t="s">
        <v>27</v>
      </c>
      <c r="D278" s="12" t="s">
        <v>24</v>
      </c>
      <c r="E278" s="48" t="s">
        <v>497</v>
      </c>
      <c r="F278" s="201"/>
      <c r="G278" s="139">
        <f>'[1]отчет за 2017 год рус'!G278</f>
        <v>1.2869999999999999</v>
      </c>
      <c r="H278" s="139">
        <f>'[1]отчет за 2017 год рус'!H278</f>
        <v>1.2869999999999999</v>
      </c>
      <c r="I278" s="67" t="s">
        <v>103</v>
      </c>
      <c r="J278" s="66" t="s">
        <v>511</v>
      </c>
      <c r="K278" s="10" t="s">
        <v>512</v>
      </c>
    </row>
    <row r="279" spans="1:11" ht="38.25">
      <c r="A279" s="12">
        <v>110</v>
      </c>
      <c r="B279" s="202" t="s">
        <v>518</v>
      </c>
      <c r="C279" s="177" t="s">
        <v>27</v>
      </c>
      <c r="D279" s="12" t="s">
        <v>24</v>
      </c>
      <c r="E279" s="48" t="s">
        <v>497</v>
      </c>
      <c r="F279" s="201"/>
      <c r="G279" s="199">
        <v>974</v>
      </c>
      <c r="H279" s="199">
        <v>974</v>
      </c>
      <c r="I279" s="67" t="s">
        <v>103</v>
      </c>
      <c r="J279" s="66" t="s">
        <v>519</v>
      </c>
      <c r="K279" s="10" t="s">
        <v>512</v>
      </c>
    </row>
    <row r="280" spans="1:11" ht="38.25">
      <c r="A280" s="12">
        <v>111</v>
      </c>
      <c r="B280" s="202" t="s">
        <v>520</v>
      </c>
      <c r="C280" s="177" t="s">
        <v>27</v>
      </c>
      <c r="D280" s="12" t="s">
        <v>24</v>
      </c>
      <c r="E280" s="48" t="s">
        <v>497</v>
      </c>
      <c r="F280" s="201"/>
      <c r="G280" s="199">
        <v>974</v>
      </c>
      <c r="H280" s="199">
        <v>974</v>
      </c>
      <c r="I280" s="67" t="s">
        <v>103</v>
      </c>
      <c r="J280" s="66" t="s">
        <v>521</v>
      </c>
      <c r="K280" s="10" t="s">
        <v>512</v>
      </c>
    </row>
    <row r="281" spans="1:11" ht="51">
      <c r="A281" s="12">
        <v>112</v>
      </c>
      <c r="B281" s="202" t="s">
        <v>522</v>
      </c>
      <c r="C281" s="177" t="s">
        <v>27</v>
      </c>
      <c r="D281" s="12" t="s">
        <v>24</v>
      </c>
      <c r="E281" s="48" t="s">
        <v>497</v>
      </c>
      <c r="F281" s="201"/>
      <c r="G281" s="199">
        <v>974</v>
      </c>
      <c r="H281" s="199">
        <v>974</v>
      </c>
      <c r="I281" s="67" t="s">
        <v>103</v>
      </c>
      <c r="J281" s="66" t="s">
        <v>523</v>
      </c>
      <c r="K281" s="10" t="s">
        <v>512</v>
      </c>
    </row>
    <row r="282" spans="1:11" ht="63.75">
      <c r="A282" s="12">
        <v>113</v>
      </c>
      <c r="B282" s="173" t="s">
        <v>524</v>
      </c>
      <c r="C282" s="177" t="s">
        <v>27</v>
      </c>
      <c r="D282" s="12" t="s">
        <v>24</v>
      </c>
      <c r="E282" s="48" t="s">
        <v>497</v>
      </c>
      <c r="F282" s="201"/>
      <c r="G282" s="139">
        <f>'[1]отчет за 2017 год рус'!G282</f>
        <v>1.1399999999999999</v>
      </c>
      <c r="H282" s="139">
        <f>'[1]отчет за 2017 год рус'!H282</f>
        <v>1.1399999999999999</v>
      </c>
      <c r="I282" s="67" t="s">
        <v>103</v>
      </c>
      <c r="J282" s="66" t="s">
        <v>511</v>
      </c>
      <c r="K282" s="10" t="s">
        <v>512</v>
      </c>
    </row>
    <row r="283" spans="1:11">
      <c r="A283" s="270" t="s">
        <v>525</v>
      </c>
      <c r="B283" s="270"/>
      <c r="C283" s="270"/>
      <c r="D283" s="270"/>
      <c r="E283" s="270"/>
      <c r="F283" s="270"/>
      <c r="G283" s="270"/>
      <c r="H283" s="270"/>
      <c r="I283" s="270"/>
      <c r="J283" s="270"/>
      <c r="K283" s="270"/>
    </row>
    <row r="284" spans="1:11" ht="38.25">
      <c r="A284" s="6">
        <v>102</v>
      </c>
      <c r="B284" s="203" t="s">
        <v>526</v>
      </c>
      <c r="C284" s="38" t="s">
        <v>21</v>
      </c>
      <c r="D284" s="38" t="s">
        <v>82</v>
      </c>
      <c r="E284" s="6" t="s">
        <v>527</v>
      </c>
      <c r="F284" s="204">
        <f>'[1]отчет за 2017 год рус'!F285</f>
        <v>38</v>
      </c>
      <c r="G284" s="204">
        <f>'[1]отчет за 2017 год рус'!G285</f>
        <v>75</v>
      </c>
      <c r="H284" s="81">
        <f>'[1]отчет за 2017 год рус'!H285</f>
        <v>83.5</v>
      </c>
      <c r="I284" s="6" t="s">
        <v>24</v>
      </c>
      <c r="J284" s="6" t="s">
        <v>24</v>
      </c>
      <c r="K284" s="10" t="s">
        <v>528</v>
      </c>
    </row>
    <row r="285" spans="1:11" ht="38.25">
      <c r="A285" s="6">
        <v>103</v>
      </c>
      <c r="B285" s="103" t="s">
        <v>529</v>
      </c>
      <c r="C285" s="38" t="s">
        <v>21</v>
      </c>
      <c r="D285" s="38" t="s">
        <v>82</v>
      </c>
      <c r="E285" s="6" t="s">
        <v>497</v>
      </c>
      <c r="F285" s="204">
        <f>'[1]отчет за 2017 год рус'!F286</f>
        <v>85.3</v>
      </c>
      <c r="G285" s="204">
        <f>'[1]отчет за 2017 год рус'!G286</f>
        <v>85.7</v>
      </c>
      <c r="H285" s="81">
        <f>'[1]отчет за 2017 год рус'!H286</f>
        <v>85.9</v>
      </c>
      <c r="I285" s="12" t="s">
        <v>24</v>
      </c>
      <c r="J285" s="12" t="s">
        <v>24</v>
      </c>
      <c r="K285" s="24" t="s">
        <v>530</v>
      </c>
    </row>
    <row r="286" spans="1:11" ht="25.5">
      <c r="A286" s="6">
        <v>104</v>
      </c>
      <c r="B286" s="198" t="s">
        <v>531</v>
      </c>
      <c r="C286" s="38" t="s">
        <v>21</v>
      </c>
      <c r="D286" s="38" t="s">
        <v>82</v>
      </c>
      <c r="E286" s="6" t="s">
        <v>497</v>
      </c>
      <c r="F286" s="204">
        <f>'[1]отчет за 2017 год рус'!F287</f>
        <v>72</v>
      </c>
      <c r="G286" s="204">
        <f>'[1]отчет за 2017 год рус'!G287</f>
        <v>75.900000000000006</v>
      </c>
      <c r="H286" s="81">
        <f>'[1]отчет за 2017 год рус'!H287</f>
        <v>76</v>
      </c>
      <c r="I286" s="12" t="s">
        <v>24</v>
      </c>
      <c r="J286" s="12" t="s">
        <v>24</v>
      </c>
      <c r="K286" s="24" t="s">
        <v>532</v>
      </c>
    </row>
    <row r="287" spans="1:11" ht="25.5">
      <c r="A287" s="328">
        <v>105</v>
      </c>
      <c r="B287" s="103" t="s">
        <v>533</v>
      </c>
      <c r="C287" s="38"/>
      <c r="D287" s="6"/>
      <c r="E287" s="6"/>
      <c r="F287" s="204"/>
      <c r="G287" s="204"/>
      <c r="H287" s="81"/>
      <c r="I287" s="12"/>
      <c r="J287" s="12" t="s">
        <v>24</v>
      </c>
      <c r="K287" s="10"/>
    </row>
    <row r="288" spans="1:11" ht="38.25">
      <c r="A288" s="329"/>
      <c r="B288" s="103" t="s">
        <v>534</v>
      </c>
      <c r="C288" s="38" t="s">
        <v>21</v>
      </c>
      <c r="D288" s="38" t="s">
        <v>82</v>
      </c>
      <c r="E288" s="6" t="s">
        <v>497</v>
      </c>
      <c r="F288" s="205">
        <f>'[1]отчет за 2017 год рус'!F289</f>
        <v>1.48</v>
      </c>
      <c r="G288" s="205">
        <f>'[1]отчет за 2017 год рус'!G289</f>
        <v>1.96</v>
      </c>
      <c r="H288" s="104">
        <v>1.96</v>
      </c>
      <c r="I288" s="12" t="s">
        <v>24</v>
      </c>
      <c r="J288" s="12" t="s">
        <v>24</v>
      </c>
      <c r="K288" s="24" t="s">
        <v>535</v>
      </c>
    </row>
    <row r="289" spans="1:11" ht="38.25">
      <c r="A289" s="329"/>
      <c r="B289" s="103" t="s">
        <v>536</v>
      </c>
      <c r="C289" s="38" t="s">
        <v>21</v>
      </c>
      <c r="D289" s="38" t="s">
        <v>82</v>
      </c>
      <c r="E289" s="6" t="s">
        <v>497</v>
      </c>
      <c r="F289" s="205">
        <f>'[1]отчет за 2017 год рус'!F290</f>
        <v>0.56000000000000005</v>
      </c>
      <c r="G289" s="205">
        <f>'[1]отчет за 2017 год рус'!G290</f>
        <v>1.3</v>
      </c>
      <c r="H289" s="104">
        <f>'[1]отчет за 2017 год рус'!H290</f>
        <v>2</v>
      </c>
      <c r="I289" s="12" t="s">
        <v>24</v>
      </c>
      <c r="J289" s="12" t="s">
        <v>24</v>
      </c>
      <c r="K289" s="24" t="s">
        <v>537</v>
      </c>
    </row>
    <row r="290" spans="1:11" ht="38.25">
      <c r="A290" s="329"/>
      <c r="B290" s="103" t="s">
        <v>538</v>
      </c>
      <c r="C290" s="38" t="s">
        <v>21</v>
      </c>
      <c r="D290" s="38" t="s">
        <v>82</v>
      </c>
      <c r="E290" s="6" t="s">
        <v>497</v>
      </c>
      <c r="F290" s="205">
        <f>'[1]отчет за 2017 год рус'!F291</f>
        <v>7.0000000000000007E-2</v>
      </c>
      <c r="G290" s="204">
        <f>'[1]отчет за 2017 год рус'!G291</f>
        <v>0.1</v>
      </c>
      <c r="H290" s="81">
        <f>'[1]отчет за 2017 год рус'!H291</f>
        <v>0.1</v>
      </c>
      <c r="I290" s="12" t="s">
        <v>24</v>
      </c>
      <c r="J290" s="12" t="s">
        <v>24</v>
      </c>
      <c r="K290" s="24" t="s">
        <v>539</v>
      </c>
    </row>
    <row r="291" spans="1:11" ht="25.5">
      <c r="A291" s="329"/>
      <c r="B291" s="103" t="s">
        <v>540</v>
      </c>
      <c r="C291" s="38" t="s">
        <v>21</v>
      </c>
      <c r="D291" s="6"/>
      <c r="E291" s="6" t="s">
        <v>497</v>
      </c>
      <c r="F291" s="205"/>
      <c r="G291" s="205"/>
      <c r="H291" s="104"/>
      <c r="I291" s="12" t="s">
        <v>24</v>
      </c>
      <c r="J291" s="12" t="s">
        <v>24</v>
      </c>
      <c r="K291" s="37"/>
    </row>
    <row r="292" spans="1:11" ht="38.25">
      <c r="A292" s="330"/>
      <c r="B292" s="198" t="s">
        <v>541</v>
      </c>
      <c r="C292" s="52" t="s">
        <v>21</v>
      </c>
      <c r="D292" s="38" t="s">
        <v>82</v>
      </c>
      <c r="E292" s="6" t="s">
        <v>497</v>
      </c>
      <c r="F292" s="204">
        <f>'[1]отчет за 2017 год рус'!F293</f>
        <v>1.1000000000000001</v>
      </c>
      <c r="G292" s="204">
        <f>'[1]отчет за 2017 год рус'!G293</f>
        <v>1.1000000000000001</v>
      </c>
      <c r="H292" s="81">
        <f>'[1]отчет за 2017 год рус'!H293</f>
        <v>1.1000000000000001</v>
      </c>
      <c r="I292" s="12" t="s">
        <v>24</v>
      </c>
      <c r="J292" s="12" t="s">
        <v>24</v>
      </c>
      <c r="K292" s="24" t="s">
        <v>542</v>
      </c>
    </row>
    <row r="293" spans="1:11" ht="25.5">
      <c r="A293" s="6">
        <v>106</v>
      </c>
      <c r="B293" s="103" t="s">
        <v>543</v>
      </c>
      <c r="C293" s="119" t="s">
        <v>21</v>
      </c>
      <c r="D293" s="38" t="s">
        <v>82</v>
      </c>
      <c r="E293" s="6" t="s">
        <v>527</v>
      </c>
      <c r="F293" s="206">
        <f>'[1]отчет за 2017 год рус'!F294</f>
        <v>35</v>
      </c>
      <c r="G293" s="206">
        <f>'[1]отчет за 2017 год рус'!G294</f>
        <v>44</v>
      </c>
      <c r="H293" s="81">
        <f>'[1]отчет за 2017 год рус'!H294</f>
        <v>38</v>
      </c>
      <c r="I293" s="12" t="s">
        <v>24</v>
      </c>
      <c r="J293" s="12" t="s">
        <v>24</v>
      </c>
      <c r="K293" s="24" t="s">
        <v>544</v>
      </c>
    </row>
    <row r="294" spans="1:11" ht="38.25">
      <c r="A294" s="6">
        <v>107</v>
      </c>
      <c r="B294" s="103" t="s">
        <v>545</v>
      </c>
      <c r="C294" s="119" t="s">
        <v>142</v>
      </c>
      <c r="D294" s="38" t="s">
        <v>82</v>
      </c>
      <c r="E294" s="6" t="s">
        <v>497</v>
      </c>
      <c r="F294" s="206">
        <f>'[1]отчет за 2017 год рус'!F295</f>
        <v>3</v>
      </c>
      <c r="G294" s="206">
        <f>'[1]отчет за 2017 год рус'!G295</f>
        <v>3</v>
      </c>
      <c r="H294" s="45">
        <f>'[1]отчет за 2017 год рус'!H295</f>
        <v>3</v>
      </c>
      <c r="I294" s="12" t="s">
        <v>24</v>
      </c>
      <c r="J294" s="12" t="s">
        <v>24</v>
      </c>
      <c r="K294" s="207" t="s">
        <v>546</v>
      </c>
    </row>
    <row r="295" spans="1:11" ht="25.5">
      <c r="A295" s="6">
        <v>108</v>
      </c>
      <c r="B295" s="103" t="s">
        <v>547</v>
      </c>
      <c r="C295" s="119" t="s">
        <v>142</v>
      </c>
      <c r="D295" s="38" t="s">
        <v>82</v>
      </c>
      <c r="E295" s="6" t="s">
        <v>497</v>
      </c>
      <c r="F295" s="206">
        <f>'[1]отчет за 2017 год рус'!F296</f>
        <v>3</v>
      </c>
      <c r="G295" s="206">
        <f>'[1]отчет за 2017 год рус'!G296</f>
        <v>3</v>
      </c>
      <c r="H295" s="45">
        <f>'[1]отчет за 2017 год рус'!H296</f>
        <v>3</v>
      </c>
      <c r="I295" s="12" t="s">
        <v>24</v>
      </c>
      <c r="J295" s="12" t="s">
        <v>24</v>
      </c>
      <c r="K295" s="207" t="s">
        <v>548</v>
      </c>
    </row>
    <row r="296" spans="1:11" ht="25.5">
      <c r="A296" s="328">
        <v>109</v>
      </c>
      <c r="B296" s="100" t="s">
        <v>549</v>
      </c>
      <c r="C296" s="120"/>
      <c r="D296" s="38"/>
      <c r="E296" s="6"/>
      <c r="F296" s="205"/>
      <c r="G296" s="205"/>
      <c r="H296" s="104"/>
      <c r="I296" s="12"/>
      <c r="J296" s="12"/>
      <c r="K296" s="10"/>
    </row>
    <row r="297" spans="1:11" ht="25.5">
      <c r="A297" s="329"/>
      <c r="B297" s="103" t="s">
        <v>534</v>
      </c>
      <c r="C297" s="120" t="s">
        <v>500</v>
      </c>
      <c r="D297" s="38" t="s">
        <v>82</v>
      </c>
      <c r="E297" s="6" t="s">
        <v>497</v>
      </c>
      <c r="F297" s="205">
        <f>'[1]отчет за 2017 год рус'!F298</f>
        <v>2.56</v>
      </c>
      <c r="G297" s="205">
        <f>'[1]отчет за 2017 год рус'!G298</f>
        <v>3.48</v>
      </c>
      <c r="H297" s="104">
        <f>'[1]отчет за 2017 год рус'!H298</f>
        <v>3.48</v>
      </c>
      <c r="I297" s="12" t="s">
        <v>24</v>
      </c>
      <c r="J297" s="12" t="s">
        <v>24</v>
      </c>
      <c r="K297" s="10" t="s">
        <v>550</v>
      </c>
    </row>
    <row r="298" spans="1:11" ht="25.5">
      <c r="A298" s="329"/>
      <c r="B298" s="103" t="s">
        <v>536</v>
      </c>
      <c r="C298" s="120" t="s">
        <v>500</v>
      </c>
      <c r="D298" s="38" t="s">
        <v>82</v>
      </c>
      <c r="E298" s="6" t="s">
        <v>497</v>
      </c>
      <c r="F298" s="205">
        <v>1.67</v>
      </c>
      <c r="G298" s="208">
        <f>'[1]отчет за 2017 год рус'!G299</f>
        <v>4.1079999999999997</v>
      </c>
      <c r="H298" s="209">
        <v>6.3049999999999997</v>
      </c>
      <c r="I298" s="139" t="s">
        <v>24</v>
      </c>
      <c r="J298" s="139" t="s">
        <v>24</v>
      </c>
      <c r="K298" s="210" t="s">
        <v>551</v>
      </c>
    </row>
    <row r="299" spans="1:11" ht="25.5">
      <c r="A299" s="329"/>
      <c r="B299" s="103" t="s">
        <v>552</v>
      </c>
      <c r="C299" s="120" t="s">
        <v>500</v>
      </c>
      <c r="D299" s="38" t="s">
        <v>82</v>
      </c>
      <c r="E299" s="6" t="s">
        <v>497</v>
      </c>
      <c r="F299" s="208">
        <f>'[1]отчет за 2017 год рус'!F300</f>
        <v>0.16800000000000001</v>
      </c>
      <c r="G299" s="208">
        <f>'[1]отчет за 2017 год рус'!G300</f>
        <v>0.26900000000000002</v>
      </c>
      <c r="H299" s="209">
        <f>'[1]отчет за 2017 год рус'!H300</f>
        <v>0.26900000000000002</v>
      </c>
      <c r="I299" s="12" t="s">
        <v>24</v>
      </c>
      <c r="J299" s="12" t="s">
        <v>24</v>
      </c>
      <c r="K299" s="10" t="s">
        <v>553</v>
      </c>
    </row>
    <row r="300" spans="1:11" ht="25.5">
      <c r="A300" s="329"/>
      <c r="B300" s="103" t="s">
        <v>540</v>
      </c>
      <c r="C300" s="120" t="s">
        <v>500</v>
      </c>
      <c r="D300" s="38"/>
      <c r="E300" s="6" t="s">
        <v>497</v>
      </c>
      <c r="F300" s="205"/>
      <c r="G300" s="205"/>
      <c r="H300" s="104"/>
      <c r="I300" s="12"/>
      <c r="J300" s="12" t="s">
        <v>24</v>
      </c>
      <c r="K300" s="10"/>
    </row>
    <row r="301" spans="1:11" ht="25.5">
      <c r="A301" s="330"/>
      <c r="B301" s="131" t="s">
        <v>541</v>
      </c>
      <c r="C301" s="119" t="s">
        <v>500</v>
      </c>
      <c r="D301" s="38" t="s">
        <v>82</v>
      </c>
      <c r="E301" s="6" t="s">
        <v>497</v>
      </c>
      <c r="F301" s="204">
        <f>'[1]отчет за 2017 год рус'!F302</f>
        <v>7.21</v>
      </c>
      <c r="G301" s="204">
        <f>'[1]отчет за 2017 год рус'!G302</f>
        <v>7.21</v>
      </c>
      <c r="H301" s="81">
        <f>'[1]отчет за 2017 год рус'!H302</f>
        <v>7.41</v>
      </c>
      <c r="I301" s="12" t="s">
        <v>24</v>
      </c>
      <c r="J301" s="12" t="s">
        <v>24</v>
      </c>
      <c r="K301" s="10" t="s">
        <v>554</v>
      </c>
    </row>
    <row r="302" spans="1:11" ht="51">
      <c r="A302" s="6">
        <v>110</v>
      </c>
      <c r="B302" s="211" t="s">
        <v>555</v>
      </c>
      <c r="C302" s="119" t="s">
        <v>556</v>
      </c>
      <c r="D302" s="38" t="s">
        <v>82</v>
      </c>
      <c r="E302" s="6" t="s">
        <v>497</v>
      </c>
      <c r="F302" s="204">
        <f>'[1]отчет за 2017 год рус'!F303</f>
        <v>6050.5</v>
      </c>
      <c r="G302" s="204">
        <f>'[1]отчет за 2017 год рус'!G303</f>
        <v>40.6</v>
      </c>
      <c r="H302" s="81">
        <f>'[1]отчет за 2017 год рус'!H303</f>
        <v>40.6</v>
      </c>
      <c r="I302" s="12" t="s">
        <v>24</v>
      </c>
      <c r="J302" s="12" t="s">
        <v>24</v>
      </c>
      <c r="K302" s="10" t="s">
        <v>201</v>
      </c>
    </row>
    <row r="303" spans="1:11">
      <c r="A303" s="270" t="s">
        <v>557</v>
      </c>
      <c r="B303" s="317"/>
      <c r="C303" s="317"/>
      <c r="D303" s="270"/>
      <c r="E303" s="270"/>
      <c r="F303" s="270"/>
      <c r="G303" s="270"/>
      <c r="H303" s="270"/>
      <c r="I303" s="270"/>
      <c r="J303" s="270"/>
      <c r="K303" s="270"/>
    </row>
    <row r="304" spans="1:11">
      <c r="A304" s="270" t="s">
        <v>558</v>
      </c>
      <c r="B304" s="318"/>
      <c r="C304" s="318"/>
      <c r="D304" s="270"/>
      <c r="E304" s="270"/>
      <c r="F304" s="270"/>
      <c r="G304" s="270"/>
      <c r="H304" s="270"/>
      <c r="I304" s="270"/>
      <c r="J304" s="270"/>
      <c r="K304" s="270"/>
    </row>
    <row r="305" spans="1:11" ht="38.25">
      <c r="A305" s="29">
        <v>111</v>
      </c>
      <c r="B305" s="131" t="s">
        <v>559</v>
      </c>
      <c r="C305" s="26" t="s">
        <v>560</v>
      </c>
      <c r="D305" s="38" t="s">
        <v>82</v>
      </c>
      <c r="E305" s="53" t="s">
        <v>561</v>
      </c>
      <c r="F305" s="212">
        <f>'[1]отчет за 2017 год рус'!F306</f>
        <v>1.627</v>
      </c>
      <c r="G305" s="213">
        <f>'[1]отчет за 2017 год рус'!G306</f>
        <v>1.627</v>
      </c>
      <c r="H305" s="209">
        <f>'[1]отчет за 2017 год рус'!H306</f>
        <v>1.627</v>
      </c>
      <c r="I305" s="12" t="s">
        <v>24</v>
      </c>
      <c r="J305" s="12" t="s">
        <v>24</v>
      </c>
      <c r="K305" s="58" t="s">
        <v>512</v>
      </c>
    </row>
    <row r="306" spans="1:11" ht="25.5">
      <c r="A306" s="29">
        <v>112</v>
      </c>
      <c r="B306" s="131" t="s">
        <v>562</v>
      </c>
      <c r="C306" s="26" t="s">
        <v>21</v>
      </c>
      <c r="D306" s="38"/>
      <c r="E306" s="53" t="s">
        <v>561</v>
      </c>
      <c r="F306" s="30">
        <f>'[1]отчет за 2017 год рус'!F307</f>
        <v>0</v>
      </c>
      <c r="G306" s="31" t="str">
        <f>'[1]отчет за 2017 год рус'!G307</f>
        <v>-</v>
      </c>
      <c r="H306" s="104" t="str">
        <f>'[1]отчет за 2017 год рус'!H307</f>
        <v>-</v>
      </c>
      <c r="I306" s="12" t="s">
        <v>24</v>
      </c>
      <c r="J306" s="12" t="s">
        <v>24</v>
      </c>
      <c r="K306" s="10" t="s">
        <v>501</v>
      </c>
    </row>
    <row r="307" spans="1:11" ht="38.25">
      <c r="A307" s="29">
        <v>113</v>
      </c>
      <c r="B307" s="131" t="s">
        <v>563</v>
      </c>
      <c r="C307" s="26" t="s">
        <v>564</v>
      </c>
      <c r="D307" s="6" t="s">
        <v>22</v>
      </c>
      <c r="E307" s="53" t="s">
        <v>561</v>
      </c>
      <c r="F307" s="212">
        <v>0.01</v>
      </c>
      <c r="G307" s="213">
        <v>0.17699999999999999</v>
      </c>
      <c r="H307" s="45">
        <f>'[1]отчет за 2017 год рус'!H308</f>
        <v>0</v>
      </c>
      <c r="I307" s="12" t="s">
        <v>24</v>
      </c>
      <c r="J307" s="12" t="s">
        <v>24</v>
      </c>
      <c r="K307" s="40" t="s">
        <v>565</v>
      </c>
    </row>
    <row r="308" spans="1:11" ht="51">
      <c r="A308" s="29">
        <v>114</v>
      </c>
      <c r="B308" s="203" t="s">
        <v>566</v>
      </c>
      <c r="C308" s="214" t="s">
        <v>21</v>
      </c>
      <c r="D308" s="38"/>
      <c r="E308" s="53" t="s">
        <v>561</v>
      </c>
      <c r="F308" s="43">
        <f>'[1]отчет за 2017 год рус'!F309</f>
        <v>0</v>
      </c>
      <c r="G308" s="44" t="str">
        <f>'[1]отчет за 2017 год рус'!G309</f>
        <v>-</v>
      </c>
      <c r="H308" s="45" t="str">
        <f>'[1]отчет за 2017 год рус'!H309</f>
        <v>-</v>
      </c>
      <c r="I308" s="12" t="s">
        <v>24</v>
      </c>
      <c r="J308" s="12" t="s">
        <v>24</v>
      </c>
      <c r="K308" s="10" t="s">
        <v>501</v>
      </c>
    </row>
    <row r="309" spans="1:11" ht="51">
      <c r="A309" s="29">
        <v>115</v>
      </c>
      <c r="B309" s="35" t="s">
        <v>567</v>
      </c>
      <c r="C309" s="119" t="s">
        <v>21</v>
      </c>
      <c r="D309" s="38"/>
      <c r="E309" s="6" t="s">
        <v>568</v>
      </c>
      <c r="F309" s="43">
        <f>'[1]отчет за 2017 год рус'!F310</f>
        <v>0</v>
      </c>
      <c r="G309" s="44">
        <f>'[1]отчет за 2017 год рус'!G310</f>
        <v>0</v>
      </c>
      <c r="H309" s="45">
        <f>'[1]отчет за 2017 год рус'!H310</f>
        <v>0</v>
      </c>
      <c r="I309" s="6" t="s">
        <v>24</v>
      </c>
      <c r="J309" s="6" t="s">
        <v>24</v>
      </c>
      <c r="K309" s="10" t="s">
        <v>501</v>
      </c>
    </row>
    <row r="310" spans="1:11" ht="38.25">
      <c r="A310" s="29">
        <v>116</v>
      </c>
      <c r="B310" s="35" t="s">
        <v>569</v>
      </c>
      <c r="C310" s="119" t="s">
        <v>560</v>
      </c>
      <c r="D310" s="38" t="s">
        <v>82</v>
      </c>
      <c r="E310" s="29" t="s">
        <v>64</v>
      </c>
      <c r="F310" s="117">
        <f>'[1]отчет за 2017 год рус'!F311</f>
        <v>0.1</v>
      </c>
      <c r="G310" s="118">
        <f>'[1]отчет за 2017 год рус'!G311</f>
        <v>0.1</v>
      </c>
      <c r="H310" s="81">
        <f>'[1]отчет за 2017 год рус'!H311</f>
        <v>1.6</v>
      </c>
      <c r="I310" s="6" t="s">
        <v>24</v>
      </c>
      <c r="J310" s="6" t="s">
        <v>24</v>
      </c>
      <c r="K310" s="10" t="s">
        <v>570</v>
      </c>
    </row>
    <row r="311" spans="1:11" ht="25.5">
      <c r="A311" s="29">
        <v>117</v>
      </c>
      <c r="B311" s="35" t="s">
        <v>571</v>
      </c>
      <c r="C311" s="119" t="s">
        <v>560</v>
      </c>
      <c r="D311" s="38" t="s">
        <v>82</v>
      </c>
      <c r="E311" s="29" t="s">
        <v>568</v>
      </c>
      <c r="F311" s="117">
        <f>'[1]отчет за 2017 год рус'!F312</f>
        <v>3.7</v>
      </c>
      <c r="G311" s="215">
        <v>2.7000000000000001E-3</v>
      </c>
      <c r="H311" s="216">
        <v>3.8E-3</v>
      </c>
      <c r="I311" s="6" t="s">
        <v>24</v>
      </c>
      <c r="J311" s="6" t="s">
        <v>24</v>
      </c>
      <c r="K311" s="40" t="s">
        <v>572</v>
      </c>
    </row>
    <row r="312" spans="1:11" ht="25.5">
      <c r="A312" s="29">
        <v>118</v>
      </c>
      <c r="B312" s="35" t="s">
        <v>573</v>
      </c>
      <c r="C312" s="119" t="s">
        <v>21</v>
      </c>
      <c r="D312" s="38" t="s">
        <v>82</v>
      </c>
      <c r="E312" s="29" t="s">
        <v>64</v>
      </c>
      <c r="F312" s="43">
        <f>'[1]отчет за 2017 год рус'!F313</f>
        <v>0.1</v>
      </c>
      <c r="G312" s="44">
        <f>'[1]отчет за 2017 год рус'!G313</f>
        <v>0.1</v>
      </c>
      <c r="H312" s="81">
        <f>'[1]отчет за 2017 год рус'!H313</f>
        <v>6.1</v>
      </c>
      <c r="I312" s="6" t="s">
        <v>24</v>
      </c>
      <c r="J312" s="6" t="s">
        <v>24</v>
      </c>
      <c r="K312" s="40" t="s">
        <v>574</v>
      </c>
    </row>
    <row r="313" spans="1:11" ht="51">
      <c r="A313" s="29">
        <v>119</v>
      </c>
      <c r="B313" s="35" t="s">
        <v>575</v>
      </c>
      <c r="C313" s="119" t="s">
        <v>21</v>
      </c>
      <c r="D313" s="38" t="s">
        <v>82</v>
      </c>
      <c r="E313" s="29" t="s">
        <v>64</v>
      </c>
      <c r="F313" s="117">
        <f>'[1]отчет за 2017 год рус'!F314</f>
        <v>23.4</v>
      </c>
      <c r="G313" s="118">
        <f>'[1]отчет за 2017 год рус'!G314</f>
        <v>22.4</v>
      </c>
      <c r="H313" s="81">
        <f>'[1]отчет за 2017 год рус'!H314</f>
        <v>23.3</v>
      </c>
      <c r="I313" s="12" t="s">
        <v>24</v>
      </c>
      <c r="J313" s="12" t="s">
        <v>24</v>
      </c>
      <c r="K313" s="10" t="s">
        <v>576</v>
      </c>
    </row>
    <row r="314" spans="1:11">
      <c r="A314" s="319" t="s">
        <v>577</v>
      </c>
      <c r="B314" s="320"/>
      <c r="C314" s="320"/>
      <c r="D314" s="320"/>
      <c r="E314" s="320"/>
      <c r="F314" s="320"/>
      <c r="G314" s="320"/>
      <c r="H314" s="320"/>
      <c r="I314" s="320"/>
      <c r="J314" s="320"/>
      <c r="K314" s="321"/>
    </row>
    <row r="315" spans="1:11" ht="51">
      <c r="A315" s="6">
        <v>120</v>
      </c>
      <c r="B315" s="103" t="s">
        <v>578</v>
      </c>
      <c r="C315" s="119" t="s">
        <v>234</v>
      </c>
      <c r="D315" s="38" t="s">
        <v>82</v>
      </c>
      <c r="E315" s="28" t="s">
        <v>579</v>
      </c>
      <c r="F315" s="44">
        <f>'[1]отчет за 2017 год рус'!F316</f>
        <v>80</v>
      </c>
      <c r="G315" s="44">
        <f>'[1]отчет за 2017 год рус'!G316</f>
        <v>57</v>
      </c>
      <c r="H315" s="45">
        <f>'[1]отчет за 2017 год рус'!H316</f>
        <v>57</v>
      </c>
      <c r="I315" s="12" t="s">
        <v>24</v>
      </c>
      <c r="J315" s="12" t="s">
        <v>24</v>
      </c>
      <c r="K315" s="79" t="s">
        <v>580</v>
      </c>
    </row>
    <row r="316" spans="1:11" ht="51">
      <c r="A316" s="6">
        <v>121</v>
      </c>
      <c r="B316" s="103" t="s">
        <v>581</v>
      </c>
      <c r="C316" s="119" t="s">
        <v>142</v>
      </c>
      <c r="D316" s="38" t="s">
        <v>82</v>
      </c>
      <c r="E316" s="217" t="s">
        <v>582</v>
      </c>
      <c r="F316" s="44">
        <f>'[1]отчет за 2017 год рус'!F317</f>
        <v>1</v>
      </c>
      <c r="G316" s="44">
        <f>'[1]отчет за 2017 год рус'!G317</f>
        <v>1</v>
      </c>
      <c r="H316" s="45">
        <f>'[1]отчет за 2017 год рус'!H317</f>
        <v>1</v>
      </c>
      <c r="I316" s="12" t="s">
        <v>24</v>
      </c>
      <c r="J316" s="12" t="s">
        <v>24</v>
      </c>
      <c r="K316" s="166" t="s">
        <v>583</v>
      </c>
    </row>
    <row r="317" spans="1:11" ht="51">
      <c r="A317" s="6">
        <v>122</v>
      </c>
      <c r="B317" s="103" t="s">
        <v>584</v>
      </c>
      <c r="C317" s="119" t="s">
        <v>234</v>
      </c>
      <c r="D317" s="6" t="s">
        <v>22</v>
      </c>
      <c r="E317" s="26" t="s">
        <v>131</v>
      </c>
      <c r="F317" s="44">
        <f>'[1]отчет за 2017 год рус'!F318</f>
        <v>270</v>
      </c>
      <c r="G317" s="44">
        <f>'[1]отчет за 2017 год рус'!G318</f>
        <v>104</v>
      </c>
      <c r="H317" s="45">
        <f>'[1]отчет за 2017 год рус'!H318</f>
        <v>114</v>
      </c>
      <c r="I317" s="12" t="s">
        <v>24</v>
      </c>
      <c r="J317" s="12" t="s">
        <v>24</v>
      </c>
      <c r="K317" s="79" t="s">
        <v>585</v>
      </c>
    </row>
    <row r="318" spans="1:11">
      <c r="A318" s="322" t="s">
        <v>56</v>
      </c>
      <c r="B318" s="323"/>
      <c r="C318" s="323"/>
      <c r="D318" s="323"/>
      <c r="E318" s="323"/>
      <c r="F318" s="323"/>
      <c r="G318" s="323"/>
      <c r="H318" s="323"/>
      <c r="I318" s="323"/>
      <c r="J318" s="323"/>
      <c r="K318" s="324"/>
    </row>
    <row r="319" spans="1:11" ht="38.25">
      <c r="A319" s="12">
        <v>114</v>
      </c>
      <c r="B319" s="170" t="s">
        <v>586</v>
      </c>
      <c r="C319" s="72" t="s">
        <v>27</v>
      </c>
      <c r="D319" s="12" t="s">
        <v>24</v>
      </c>
      <c r="E319" s="72" t="s">
        <v>587</v>
      </c>
      <c r="F319" s="218">
        <f>'[1]отчет за 2017 год рус'!F320</f>
        <v>20.420999999999999</v>
      </c>
      <c r="G319" s="138">
        <f>'[1]отчет за 2017 год рус'!G320</f>
        <v>54.942999999999998</v>
      </c>
      <c r="H319" s="218">
        <f>'[1]отчет за 2017 год рус'!H320</f>
        <v>54.456000000000003</v>
      </c>
      <c r="I319" s="219" t="s">
        <v>380</v>
      </c>
      <c r="J319" s="219" t="s">
        <v>588</v>
      </c>
      <c r="K319" s="166" t="s">
        <v>589</v>
      </c>
    </row>
    <row r="320" spans="1:11" ht="38.25">
      <c r="A320" s="12">
        <v>115</v>
      </c>
      <c r="B320" s="71" t="s">
        <v>590</v>
      </c>
      <c r="C320" s="72" t="s">
        <v>27</v>
      </c>
      <c r="D320" s="12" t="s">
        <v>24</v>
      </c>
      <c r="E320" s="72" t="s">
        <v>587</v>
      </c>
      <c r="F320" s="218">
        <f>'[1]отчет за 2017 год рус'!F321</f>
        <v>12.071</v>
      </c>
      <c r="G320" s="138">
        <f>'[1]отчет за 2017 год рус'!G321</f>
        <v>9.0530000000000008</v>
      </c>
      <c r="H320" s="218">
        <f>'[1]отчет за 2017 год рус'!H321</f>
        <v>9.0530000000000008</v>
      </c>
      <c r="I320" s="219" t="s">
        <v>380</v>
      </c>
      <c r="J320" s="219" t="s">
        <v>591</v>
      </c>
      <c r="K320" s="166" t="s">
        <v>592</v>
      </c>
    </row>
    <row r="321" spans="1:11" ht="51">
      <c r="A321" s="12">
        <v>116</v>
      </c>
      <c r="B321" s="159" t="s">
        <v>581</v>
      </c>
      <c r="C321" s="135" t="s">
        <v>27</v>
      </c>
      <c r="D321" s="12" t="s">
        <v>24</v>
      </c>
      <c r="E321" s="135" t="s">
        <v>582</v>
      </c>
      <c r="F321" s="218">
        <f>'[1]отчет за 2017 год рус'!F322</f>
        <v>9.7059999999999995</v>
      </c>
      <c r="G321" s="138">
        <f>'[1]отчет за 2017 год рус'!G322</f>
        <v>9.7059999999999995</v>
      </c>
      <c r="H321" s="218">
        <f>'[1]отчет за 2017 год рус'!H322</f>
        <v>9.7059999999999995</v>
      </c>
      <c r="I321" s="219" t="s">
        <v>103</v>
      </c>
      <c r="J321" s="219" t="s">
        <v>593</v>
      </c>
      <c r="K321" s="166" t="s">
        <v>594</v>
      </c>
    </row>
    <row r="322" spans="1:11">
      <c r="A322" s="270" t="s">
        <v>595</v>
      </c>
      <c r="B322" s="270"/>
      <c r="C322" s="270"/>
      <c r="D322" s="270"/>
      <c r="E322" s="270"/>
      <c r="F322" s="270"/>
      <c r="G322" s="270"/>
      <c r="H322" s="270"/>
      <c r="I322" s="270"/>
      <c r="J322" s="270"/>
      <c r="K322" s="270"/>
    </row>
    <row r="323" spans="1:11">
      <c r="A323" s="270" t="s">
        <v>596</v>
      </c>
      <c r="B323" s="318"/>
      <c r="C323" s="270"/>
      <c r="D323" s="270"/>
      <c r="E323" s="270"/>
      <c r="F323" s="270"/>
      <c r="G323" s="270"/>
      <c r="H323" s="270"/>
      <c r="I323" s="270"/>
      <c r="J323" s="270"/>
      <c r="K323" s="270"/>
    </row>
    <row r="324" spans="1:11" ht="102">
      <c r="A324" s="6">
        <v>123</v>
      </c>
      <c r="B324" s="131" t="s">
        <v>597</v>
      </c>
      <c r="C324" s="38" t="s">
        <v>21</v>
      </c>
      <c r="D324" s="68" t="s">
        <v>79</v>
      </c>
      <c r="E324" s="11" t="s">
        <v>598</v>
      </c>
      <c r="F324" s="86">
        <v>16</v>
      </c>
      <c r="G324" s="86">
        <v>10</v>
      </c>
      <c r="H324" s="9">
        <v>8.3000000000000007</v>
      </c>
      <c r="I324" s="12" t="s">
        <v>24</v>
      </c>
      <c r="J324" s="12" t="s">
        <v>24</v>
      </c>
      <c r="K324" s="10" t="s">
        <v>599</v>
      </c>
    </row>
    <row r="325" spans="1:11" ht="51">
      <c r="A325" s="6">
        <v>124</v>
      </c>
      <c r="B325" s="131" t="s">
        <v>600</v>
      </c>
      <c r="C325" s="220"/>
      <c r="D325" s="38" t="s">
        <v>79</v>
      </c>
      <c r="E325" s="11" t="s">
        <v>598</v>
      </c>
      <c r="F325" s="303" t="s">
        <v>601</v>
      </c>
      <c r="G325" s="304"/>
      <c r="H325" s="304"/>
      <c r="I325" s="304"/>
      <c r="J325" s="305"/>
      <c r="K325" s="37" t="s">
        <v>602</v>
      </c>
    </row>
    <row r="326" spans="1:11" ht="51">
      <c r="A326" s="221">
        <v>125</v>
      </c>
      <c r="B326" s="131" t="s">
        <v>603</v>
      </c>
      <c r="C326" s="221"/>
      <c r="D326" s="38" t="s">
        <v>79</v>
      </c>
      <c r="E326" s="11" t="s">
        <v>598</v>
      </c>
      <c r="F326" s="303" t="s">
        <v>601</v>
      </c>
      <c r="G326" s="304"/>
      <c r="H326" s="304"/>
      <c r="I326" s="304"/>
      <c r="J326" s="305"/>
      <c r="K326" s="207" t="s">
        <v>604</v>
      </c>
    </row>
    <row r="327" spans="1:11">
      <c r="A327" s="222"/>
      <c r="B327" s="306" t="s">
        <v>56</v>
      </c>
      <c r="C327" s="307"/>
      <c r="D327" s="222"/>
      <c r="E327" s="222"/>
      <c r="F327" s="223"/>
      <c r="G327" s="223"/>
      <c r="H327" s="223"/>
      <c r="I327" s="224"/>
      <c r="J327" s="224"/>
      <c r="K327" s="224"/>
    </row>
    <row r="328" spans="1:11" ht="72">
      <c r="A328" s="225">
        <v>117</v>
      </c>
      <c r="B328" s="71" t="s">
        <v>605</v>
      </c>
      <c r="C328" s="72" t="s">
        <v>21</v>
      </c>
      <c r="D328" s="12" t="s">
        <v>24</v>
      </c>
      <c r="E328" s="225" t="s">
        <v>606</v>
      </c>
      <c r="F328" s="226">
        <v>77</v>
      </c>
      <c r="G328" s="22">
        <v>77</v>
      </c>
      <c r="H328" s="227">
        <v>87.1</v>
      </c>
      <c r="I328" s="225" t="s">
        <v>24</v>
      </c>
      <c r="J328" s="225" t="s">
        <v>24</v>
      </c>
      <c r="K328" s="207" t="s">
        <v>607</v>
      </c>
    </row>
    <row r="329" spans="1:11" ht="84">
      <c r="A329" s="225">
        <v>118</v>
      </c>
      <c r="B329" s="71" t="s">
        <v>608</v>
      </c>
      <c r="C329" s="72" t="s">
        <v>21</v>
      </c>
      <c r="D329" s="12" t="s">
        <v>24</v>
      </c>
      <c r="E329" s="225" t="s">
        <v>606</v>
      </c>
      <c r="F329" s="226">
        <v>27</v>
      </c>
      <c r="G329" s="22">
        <v>27</v>
      </c>
      <c r="H329" s="226">
        <v>27.5</v>
      </c>
      <c r="I329" s="225" t="s">
        <v>24</v>
      </c>
      <c r="J329" s="225" t="s">
        <v>24</v>
      </c>
      <c r="K329" s="207" t="s">
        <v>609</v>
      </c>
    </row>
    <row r="330" spans="1:11" ht="38.25">
      <c r="A330" s="225">
        <v>119</v>
      </c>
      <c r="B330" s="71" t="s">
        <v>610</v>
      </c>
      <c r="C330" s="72" t="s">
        <v>21</v>
      </c>
      <c r="D330" s="12" t="s">
        <v>24</v>
      </c>
      <c r="E330" s="225" t="s">
        <v>606</v>
      </c>
      <c r="F330" s="226"/>
      <c r="G330" s="22">
        <v>6.2</v>
      </c>
      <c r="H330" s="228">
        <v>3.5</v>
      </c>
      <c r="I330" s="225"/>
      <c r="J330" s="225"/>
      <c r="K330" s="63" t="s">
        <v>611</v>
      </c>
    </row>
    <row r="331" spans="1:11">
      <c r="A331" s="225"/>
      <c r="B331" s="229" t="s">
        <v>612</v>
      </c>
      <c r="C331" s="72"/>
      <c r="D331" s="12"/>
      <c r="E331" s="12"/>
      <c r="F331" s="22"/>
      <c r="G331" s="22"/>
      <c r="H331" s="228"/>
      <c r="I331" s="225"/>
      <c r="J331" s="225"/>
      <c r="K331" s="207"/>
    </row>
    <row r="332" spans="1:11" ht="76.5">
      <c r="A332" s="221">
        <v>126</v>
      </c>
      <c r="B332" s="131" t="s">
        <v>613</v>
      </c>
      <c r="C332" s="230" t="s">
        <v>114</v>
      </c>
      <c r="D332" s="38" t="s">
        <v>79</v>
      </c>
      <c r="E332" s="6" t="s">
        <v>614</v>
      </c>
      <c r="F332" s="118">
        <v>18058.400000000001</v>
      </c>
      <c r="G332" s="118">
        <v>18584.900000000001</v>
      </c>
      <c r="H332" s="231">
        <f>'[1]отчет за 2017 год рус'!H333</f>
        <v>19337.900000000001</v>
      </c>
      <c r="I332" s="12" t="s">
        <v>24</v>
      </c>
      <c r="J332" s="12" t="s">
        <v>24</v>
      </c>
      <c r="K332" s="66" t="s">
        <v>615</v>
      </c>
    </row>
    <row r="333" spans="1:11" ht="25.5">
      <c r="A333" s="308">
        <v>127</v>
      </c>
      <c r="B333" s="203" t="s">
        <v>616</v>
      </c>
      <c r="C333" s="311" t="s">
        <v>21</v>
      </c>
      <c r="D333" s="314" t="s">
        <v>79</v>
      </c>
      <c r="E333" s="314" t="s">
        <v>614</v>
      </c>
      <c r="F333" s="31" t="s">
        <v>136</v>
      </c>
      <c r="G333" s="118">
        <v>119.8</v>
      </c>
      <c r="H333" s="231">
        <f>'[1]отчет за 2017 год рус'!H334</f>
        <v>117.1</v>
      </c>
      <c r="I333" s="12" t="s">
        <v>24</v>
      </c>
      <c r="J333" s="12" t="s">
        <v>24</v>
      </c>
      <c r="K333" s="232" t="s">
        <v>617</v>
      </c>
    </row>
    <row r="334" spans="1:11" ht="36">
      <c r="A334" s="309"/>
      <c r="B334" s="103" t="s">
        <v>618</v>
      </c>
      <c r="C334" s="312"/>
      <c r="D334" s="315"/>
      <c r="E334" s="315"/>
      <c r="F334" s="118">
        <v>101.6</v>
      </c>
      <c r="G334" s="118">
        <v>112.2</v>
      </c>
      <c r="H334" s="231">
        <f>'[1]отчет за 2017 год рус'!H335</f>
        <v>116.5</v>
      </c>
      <c r="I334" s="12" t="s">
        <v>24</v>
      </c>
      <c r="J334" s="12" t="s">
        <v>24</v>
      </c>
      <c r="K334" s="232" t="s">
        <v>619</v>
      </c>
    </row>
    <row r="335" spans="1:11" ht="24">
      <c r="A335" s="310"/>
      <c r="B335" s="103" t="s">
        <v>620</v>
      </c>
      <c r="C335" s="313"/>
      <c r="D335" s="316"/>
      <c r="E335" s="316"/>
      <c r="F335" s="118">
        <v>104.4</v>
      </c>
      <c r="G335" s="118">
        <v>56.7</v>
      </c>
      <c r="H335" s="231">
        <f>'[1]отчет за 2017 год рус'!H336</f>
        <v>72.599999999999994</v>
      </c>
      <c r="I335" s="12" t="s">
        <v>24</v>
      </c>
      <c r="J335" s="12" t="s">
        <v>24</v>
      </c>
      <c r="K335" s="232" t="s">
        <v>621</v>
      </c>
    </row>
    <row r="336" spans="1:11">
      <c r="A336" s="298" t="s">
        <v>56</v>
      </c>
      <c r="B336" s="299"/>
      <c r="C336" s="299"/>
      <c r="D336" s="299"/>
      <c r="E336" s="299"/>
      <c r="F336" s="299"/>
      <c r="G336" s="299"/>
      <c r="H336" s="299"/>
      <c r="I336" s="299"/>
      <c r="J336" s="299"/>
      <c r="K336" s="300"/>
    </row>
    <row r="337" spans="1:12" ht="76.5">
      <c r="A337" s="225">
        <v>120</v>
      </c>
      <c r="B337" s="10" t="s">
        <v>622</v>
      </c>
      <c r="C337" s="177" t="s">
        <v>21</v>
      </c>
      <c r="D337" s="60" t="s">
        <v>24</v>
      </c>
      <c r="E337" s="12" t="s">
        <v>614</v>
      </c>
      <c r="F337" s="227">
        <v>100.2</v>
      </c>
      <c r="G337" s="199">
        <v>107.9</v>
      </c>
      <c r="H337" s="227">
        <f>'[1]отчет за 2017 год рус'!H338</f>
        <v>110.7</v>
      </c>
      <c r="I337" s="225"/>
      <c r="J337" s="225"/>
      <c r="K337" s="232" t="s">
        <v>623</v>
      </c>
    </row>
    <row r="338" spans="1:12">
      <c r="A338" s="233"/>
      <c r="B338" s="234" t="s">
        <v>624</v>
      </c>
      <c r="C338" s="235"/>
      <c r="D338" s="235"/>
      <c r="E338" s="235"/>
      <c r="F338" s="236"/>
      <c r="G338" s="236"/>
      <c r="H338" s="236"/>
      <c r="I338" s="237"/>
      <c r="J338" s="237"/>
      <c r="K338" s="237"/>
    </row>
    <row r="339" spans="1:12">
      <c r="A339" s="238"/>
      <c r="B339" s="301" t="s">
        <v>625</v>
      </c>
      <c r="C339" s="301"/>
      <c r="D339" s="301"/>
      <c r="E339" s="302" t="s">
        <v>626</v>
      </c>
      <c r="F339" s="302"/>
      <c r="G339" s="302"/>
      <c r="H339" s="302"/>
      <c r="I339" s="302" t="s">
        <v>627</v>
      </c>
      <c r="J339" s="302"/>
      <c r="K339" s="302"/>
    </row>
    <row r="340" spans="1:12">
      <c r="A340" s="238"/>
      <c r="B340" s="272">
        <v>1</v>
      </c>
      <c r="C340" s="272"/>
      <c r="D340" s="272"/>
      <c r="E340" s="272">
        <v>2</v>
      </c>
      <c r="F340" s="272"/>
      <c r="G340" s="272"/>
      <c r="H340" s="272"/>
      <c r="I340" s="272">
        <v>3</v>
      </c>
      <c r="J340" s="272"/>
      <c r="K340" s="272"/>
    </row>
    <row r="341" spans="1:12">
      <c r="A341" s="238"/>
      <c r="B341" s="290" t="s">
        <v>150</v>
      </c>
      <c r="C341" s="290"/>
      <c r="D341" s="290"/>
      <c r="E341" s="290"/>
      <c r="F341" s="290"/>
      <c r="G341" s="290"/>
      <c r="H341" s="290"/>
      <c r="I341" s="290"/>
      <c r="J341" s="290"/>
      <c r="K341" s="290"/>
    </row>
    <row r="342" spans="1:12">
      <c r="A342" s="238"/>
      <c r="B342" s="277" t="s">
        <v>179</v>
      </c>
      <c r="C342" s="277"/>
      <c r="D342" s="277"/>
      <c r="E342" s="296" t="s">
        <v>628</v>
      </c>
      <c r="F342" s="296"/>
      <c r="G342" s="296"/>
      <c r="H342" s="296"/>
      <c r="I342" s="297" t="s">
        <v>629</v>
      </c>
      <c r="J342" s="297"/>
      <c r="K342" s="297"/>
    </row>
    <row r="343" spans="1:12">
      <c r="A343" s="238"/>
      <c r="B343" s="290" t="s">
        <v>217</v>
      </c>
      <c r="C343" s="290"/>
      <c r="D343" s="290"/>
      <c r="E343" s="290"/>
      <c r="F343" s="290"/>
      <c r="G343" s="290"/>
      <c r="H343" s="290"/>
      <c r="I343" s="290"/>
      <c r="J343" s="290"/>
      <c r="K343" s="290"/>
    </row>
    <row r="344" spans="1:12">
      <c r="A344" s="238"/>
      <c r="B344" s="283" t="s">
        <v>236</v>
      </c>
      <c r="C344" s="283"/>
      <c r="D344" s="283"/>
      <c r="E344" s="293" t="s">
        <v>630</v>
      </c>
      <c r="F344" s="293"/>
      <c r="G344" s="293"/>
      <c r="H344" s="293"/>
      <c r="I344" s="294" t="s">
        <v>631</v>
      </c>
      <c r="J344" s="294"/>
      <c r="K344" s="294"/>
    </row>
    <row r="345" spans="1:12">
      <c r="A345" s="238"/>
      <c r="B345" s="290" t="s">
        <v>334</v>
      </c>
      <c r="C345" s="291"/>
      <c r="D345" s="291"/>
      <c r="E345" s="291"/>
      <c r="F345" s="291"/>
      <c r="G345" s="291"/>
      <c r="H345" s="291"/>
      <c r="I345" s="291"/>
      <c r="J345" s="291"/>
      <c r="K345" s="292"/>
    </row>
    <row r="346" spans="1:12">
      <c r="A346" s="238"/>
      <c r="B346" s="283" t="s">
        <v>344</v>
      </c>
      <c r="C346" s="283"/>
      <c r="D346" s="283"/>
      <c r="E346" s="293" t="s">
        <v>628</v>
      </c>
      <c r="F346" s="293"/>
      <c r="G346" s="293"/>
      <c r="H346" s="293"/>
      <c r="I346" s="294" t="s">
        <v>632</v>
      </c>
      <c r="J346" s="294"/>
      <c r="K346" s="294"/>
    </row>
    <row r="347" spans="1:12">
      <c r="A347" s="238"/>
      <c r="B347" s="295" t="s">
        <v>633</v>
      </c>
      <c r="C347" s="295"/>
      <c r="D347" s="295"/>
      <c r="E347" s="295"/>
      <c r="F347" s="295"/>
      <c r="G347" s="295"/>
      <c r="H347" s="295"/>
      <c r="I347" s="295"/>
      <c r="J347" s="295"/>
      <c r="K347" s="295"/>
      <c r="L347" s="2"/>
    </row>
    <row r="348" spans="1:12">
      <c r="A348" s="238"/>
      <c r="B348" s="277" t="s">
        <v>634</v>
      </c>
      <c r="C348" s="277"/>
      <c r="D348" s="277"/>
      <c r="E348" s="277"/>
      <c r="F348" s="277"/>
      <c r="G348" s="277"/>
      <c r="H348" s="272" t="s">
        <v>635</v>
      </c>
      <c r="I348" s="272"/>
      <c r="J348" s="272"/>
      <c r="K348" s="272"/>
    </row>
    <row r="349" spans="1:12">
      <c r="A349" s="238"/>
      <c r="B349" s="272">
        <v>1</v>
      </c>
      <c r="C349" s="272"/>
      <c r="D349" s="272"/>
      <c r="E349" s="272"/>
      <c r="F349" s="272"/>
      <c r="G349" s="272"/>
      <c r="H349" s="272">
        <v>2</v>
      </c>
      <c r="I349" s="272"/>
      <c r="J349" s="272"/>
      <c r="K349" s="272"/>
    </row>
    <row r="350" spans="1:12">
      <c r="A350" s="238"/>
      <c r="B350" s="270" t="s">
        <v>217</v>
      </c>
      <c r="C350" s="270"/>
      <c r="D350" s="270"/>
      <c r="E350" s="270"/>
      <c r="F350" s="270"/>
      <c r="G350" s="270"/>
      <c r="H350" s="270"/>
      <c r="I350" s="270"/>
      <c r="J350" s="270"/>
      <c r="K350" s="270"/>
    </row>
    <row r="351" spans="1:12">
      <c r="A351" s="238"/>
      <c r="B351" s="284" t="s">
        <v>636</v>
      </c>
      <c r="C351" s="284"/>
      <c r="D351" s="284"/>
      <c r="E351" s="284"/>
      <c r="F351" s="284"/>
      <c r="G351" s="284"/>
      <c r="H351" s="285" t="s">
        <v>637</v>
      </c>
      <c r="I351" s="281"/>
      <c r="J351" s="281"/>
      <c r="K351" s="282"/>
    </row>
    <row r="352" spans="1:12">
      <c r="A352" s="238"/>
      <c r="B352" s="286" t="s">
        <v>638</v>
      </c>
      <c r="C352" s="287"/>
      <c r="D352" s="287"/>
      <c r="E352" s="287"/>
      <c r="F352" s="287"/>
      <c r="G352" s="288"/>
      <c r="H352" s="289" t="s">
        <v>639</v>
      </c>
      <c r="I352" s="281"/>
      <c r="J352" s="281"/>
      <c r="K352" s="282"/>
    </row>
    <row r="353" spans="1:11">
      <c r="A353" s="238"/>
      <c r="B353" s="279" t="s">
        <v>640</v>
      </c>
      <c r="C353" s="279"/>
      <c r="D353" s="279"/>
      <c r="E353" s="279"/>
      <c r="F353" s="279"/>
      <c r="G353" s="279"/>
      <c r="H353" s="279" t="s">
        <v>641</v>
      </c>
      <c r="I353" s="279"/>
      <c r="J353" s="279"/>
      <c r="K353" s="279"/>
    </row>
    <row r="354" spans="1:11">
      <c r="A354" s="238"/>
      <c r="B354" s="279" t="s">
        <v>642</v>
      </c>
      <c r="C354" s="279"/>
      <c r="D354" s="279"/>
      <c r="E354" s="279"/>
      <c r="F354" s="279"/>
      <c r="G354" s="279"/>
      <c r="H354" s="279" t="s">
        <v>643</v>
      </c>
      <c r="I354" s="279"/>
      <c r="J354" s="279"/>
      <c r="K354" s="279"/>
    </row>
    <row r="355" spans="1:11">
      <c r="A355" s="238"/>
      <c r="B355" s="280" t="s">
        <v>259</v>
      </c>
      <c r="C355" s="281"/>
      <c r="D355" s="281"/>
      <c r="E355" s="281"/>
      <c r="F355" s="281"/>
      <c r="G355" s="281"/>
      <c r="H355" s="281"/>
      <c r="I355" s="281"/>
      <c r="J355" s="281"/>
      <c r="K355" s="282"/>
    </row>
    <row r="356" spans="1:11">
      <c r="A356" s="238"/>
      <c r="B356" s="283" t="s">
        <v>644</v>
      </c>
      <c r="C356" s="283"/>
      <c r="D356" s="283"/>
      <c r="E356" s="283"/>
      <c r="F356" s="283"/>
      <c r="G356" s="283"/>
      <c r="H356" s="276" t="s">
        <v>645</v>
      </c>
      <c r="I356" s="276"/>
      <c r="J356" s="276"/>
      <c r="K356" s="276"/>
    </row>
    <row r="357" spans="1:11">
      <c r="A357" s="238"/>
      <c r="B357" s="275" t="s">
        <v>334</v>
      </c>
      <c r="C357" s="275"/>
      <c r="D357" s="275"/>
      <c r="E357" s="275"/>
      <c r="F357" s="275"/>
      <c r="G357" s="275"/>
      <c r="H357" s="275"/>
      <c r="I357" s="275"/>
      <c r="J357" s="275"/>
      <c r="K357" s="275"/>
    </row>
    <row r="358" spans="1:11">
      <c r="A358" s="238"/>
      <c r="B358" s="276" t="s">
        <v>646</v>
      </c>
      <c r="C358" s="276"/>
      <c r="D358" s="276"/>
      <c r="E358" s="276"/>
      <c r="F358" s="276"/>
      <c r="G358" s="276"/>
      <c r="H358" s="276" t="s">
        <v>647</v>
      </c>
      <c r="I358" s="276"/>
      <c r="J358" s="276"/>
      <c r="K358" s="276"/>
    </row>
    <row r="359" spans="1:11">
      <c r="A359" s="238"/>
      <c r="B359" s="277" t="s">
        <v>648</v>
      </c>
      <c r="C359" s="277"/>
      <c r="D359" s="277"/>
      <c r="E359" s="277"/>
      <c r="F359" s="277"/>
      <c r="G359" s="277"/>
      <c r="H359" s="277" t="s">
        <v>649</v>
      </c>
      <c r="I359" s="277"/>
      <c r="J359" s="277"/>
      <c r="K359" s="277"/>
    </row>
    <row r="360" spans="1:11">
      <c r="A360" s="239"/>
      <c r="B360" s="240" t="s">
        <v>650</v>
      </c>
      <c r="C360" s="241"/>
      <c r="D360" s="241"/>
      <c r="E360" s="241"/>
      <c r="F360" s="242"/>
      <c r="G360" s="242"/>
      <c r="H360" s="242"/>
      <c r="I360" s="243"/>
      <c r="J360" s="243"/>
      <c r="K360" s="243"/>
    </row>
    <row r="361" spans="1:11">
      <c r="A361" s="244"/>
      <c r="B361" s="277" t="s">
        <v>651</v>
      </c>
      <c r="C361" s="278"/>
      <c r="D361" s="278"/>
      <c r="E361" s="272" t="s">
        <v>652</v>
      </c>
      <c r="F361" s="272"/>
      <c r="G361" s="272" t="s">
        <v>653</v>
      </c>
      <c r="H361" s="272"/>
      <c r="I361" s="272" t="s">
        <v>654</v>
      </c>
      <c r="J361" s="272"/>
      <c r="K361" s="272"/>
    </row>
    <row r="362" spans="1:11">
      <c r="A362" s="244"/>
      <c r="B362" s="272">
        <v>1</v>
      </c>
      <c r="C362" s="272"/>
      <c r="D362" s="272"/>
      <c r="E362" s="272">
        <v>2</v>
      </c>
      <c r="F362" s="272"/>
      <c r="G362" s="273">
        <v>3</v>
      </c>
      <c r="H362" s="274"/>
      <c r="I362" s="272">
        <v>4</v>
      </c>
      <c r="J362" s="272"/>
      <c r="K362" s="272"/>
    </row>
    <row r="363" spans="1:11">
      <c r="A363" s="244"/>
      <c r="B363" s="269" t="s">
        <v>655</v>
      </c>
      <c r="C363" s="269"/>
      <c r="D363" s="269"/>
      <c r="E363" s="263">
        <f>'[1]отчет за 2017 год рус'!E364:F364</f>
        <v>3229.8819999999996</v>
      </c>
      <c r="F363" s="263"/>
      <c r="G363" s="263">
        <f>'[1]отчет за 2017 год рус'!G364:H364</f>
        <v>3114.6189999999997</v>
      </c>
      <c r="H363" s="263"/>
      <c r="I363" s="271" t="s">
        <v>656</v>
      </c>
      <c r="J363" s="271"/>
      <c r="K363" s="271"/>
    </row>
    <row r="364" spans="1:11">
      <c r="A364" s="244"/>
      <c r="B364" s="269" t="s">
        <v>657</v>
      </c>
      <c r="C364" s="269"/>
      <c r="D364" s="269"/>
      <c r="E364" s="263">
        <f>'[1]отчет за 2017 год рус'!E365:F365</f>
        <v>6088.7910000000011</v>
      </c>
      <c r="F364" s="263"/>
      <c r="G364" s="263">
        <f>'[1]отчет за 2017 год рус'!G365:H365</f>
        <v>6083.5285000000003</v>
      </c>
      <c r="H364" s="263"/>
      <c r="I364" s="270" t="s">
        <v>658</v>
      </c>
      <c r="J364" s="270"/>
      <c r="K364" s="270"/>
    </row>
    <row r="365" spans="1:11">
      <c r="A365" s="244"/>
      <c r="B365" s="269" t="s">
        <v>659</v>
      </c>
      <c r="C365" s="269"/>
      <c r="D365" s="269"/>
      <c r="E365" s="263">
        <f>'[1]отчет за 2017 год рус'!E366:F366</f>
        <v>404</v>
      </c>
      <c r="F365" s="263"/>
      <c r="G365" s="263">
        <f>'[1]отчет за 2017 год рус'!G366:H366</f>
        <v>405.05</v>
      </c>
      <c r="H365" s="263"/>
      <c r="I365" s="271" t="s">
        <v>660</v>
      </c>
      <c r="J365" s="271"/>
      <c r="K365" s="271"/>
    </row>
    <row r="366" spans="1:11">
      <c r="A366" s="244"/>
      <c r="B366" s="262" t="s">
        <v>661</v>
      </c>
      <c r="C366" s="262"/>
      <c r="D366" s="262"/>
      <c r="E366" s="263">
        <f>'[1]отчет за 2017 год рус'!E367:F367</f>
        <v>9722.6730000000007</v>
      </c>
      <c r="F366" s="263"/>
      <c r="G366" s="263">
        <f>'[1]отчет за 2017 год рус'!G367:H367</f>
        <v>9603.1975000000002</v>
      </c>
      <c r="H366" s="263"/>
      <c r="I366" s="264" t="s">
        <v>662</v>
      </c>
      <c r="J366" s="265"/>
      <c r="K366" s="266"/>
    </row>
    <row r="367" spans="1:11" ht="40.5" customHeight="1">
      <c r="A367" s="239"/>
      <c r="B367" s="245"/>
      <c r="C367" s="239"/>
      <c r="D367" s="239"/>
      <c r="E367" s="239"/>
      <c r="F367" s="246"/>
      <c r="G367" s="246"/>
      <c r="H367" s="246"/>
      <c r="I367" s="245"/>
      <c r="J367" s="245"/>
      <c r="K367" s="245"/>
    </row>
    <row r="368" spans="1:11" ht="40.5" customHeight="1">
      <c r="B368" s="267" t="s">
        <v>663</v>
      </c>
      <c r="C368" s="267"/>
      <c r="D368" s="267"/>
    </row>
    <row r="369" spans="1:11" ht="224.25" customHeight="1">
      <c r="A369" s="1"/>
      <c r="B369" s="268" t="s">
        <v>668</v>
      </c>
      <c r="C369" s="268"/>
      <c r="D369" s="268"/>
      <c r="E369" s="268"/>
      <c r="F369" s="268"/>
      <c r="G369" s="268"/>
      <c r="H369" s="268"/>
      <c r="I369" s="268"/>
      <c r="J369" s="268"/>
      <c r="K369" s="268"/>
    </row>
    <row r="370" spans="1:11" ht="302.25" customHeight="1">
      <c r="A370" s="1"/>
      <c r="B370" s="254" t="s">
        <v>667</v>
      </c>
      <c r="C370" s="255"/>
      <c r="D370" s="255"/>
      <c r="E370" s="255"/>
      <c r="F370" s="255"/>
      <c r="G370" s="255"/>
      <c r="H370" s="255"/>
      <c r="I370" s="255"/>
      <c r="J370" s="255"/>
      <c r="K370" s="255"/>
    </row>
    <row r="371" spans="1:11" ht="265.5" customHeight="1">
      <c r="A371" s="1"/>
      <c r="B371" s="256" t="s">
        <v>664</v>
      </c>
      <c r="C371" s="257"/>
      <c r="D371" s="257"/>
      <c r="E371" s="257"/>
      <c r="F371" s="257"/>
      <c r="G371" s="257"/>
      <c r="H371" s="257"/>
      <c r="I371" s="257"/>
      <c r="J371" s="257"/>
      <c r="K371" s="257"/>
    </row>
    <row r="372" spans="1:11" ht="370.5" customHeight="1">
      <c r="A372" s="1"/>
      <c r="B372" s="258" t="s">
        <v>665</v>
      </c>
      <c r="C372" s="259"/>
      <c r="D372" s="259"/>
      <c r="E372" s="259"/>
      <c r="F372" s="259"/>
      <c r="G372" s="259"/>
      <c r="H372" s="259"/>
      <c r="I372" s="259"/>
      <c r="J372" s="259"/>
      <c r="K372" s="259"/>
    </row>
    <row r="373" spans="1:11" ht="192" customHeight="1">
      <c r="A373" s="1"/>
      <c r="B373" s="260" t="s">
        <v>666</v>
      </c>
      <c r="C373" s="261"/>
      <c r="D373" s="261"/>
      <c r="E373" s="261"/>
      <c r="F373" s="261"/>
      <c r="G373" s="261"/>
      <c r="H373" s="261"/>
      <c r="I373" s="261"/>
      <c r="J373" s="261"/>
      <c r="K373" s="261"/>
    </row>
    <row r="374" spans="1:11" ht="40.5" customHeight="1">
      <c r="A374" s="1"/>
      <c r="B374" s="250"/>
      <c r="C374" s="251"/>
      <c r="D374" s="251"/>
      <c r="E374" s="251"/>
      <c r="F374" s="252"/>
      <c r="G374" s="252"/>
      <c r="H374" s="252"/>
      <c r="I374" s="250"/>
      <c r="J374" s="250"/>
      <c r="K374" s="253"/>
    </row>
    <row r="375" spans="1:11" ht="40.5" customHeight="1"/>
    <row r="376" spans="1:11" ht="40.5" customHeight="1"/>
    <row r="377" spans="1:11" ht="40.5" customHeight="1"/>
    <row r="378" spans="1:11" ht="40.5" customHeight="1"/>
  </sheetData>
  <mergeCells count="232">
    <mergeCell ref="A1:K1"/>
    <mergeCell ref="A2:K2"/>
    <mergeCell ref="A3:K3"/>
    <mergeCell ref="A4:K4"/>
    <mergeCell ref="A5:K5"/>
    <mergeCell ref="A6:K6"/>
    <mergeCell ref="A7:K7"/>
    <mergeCell ref="A8:A9"/>
    <mergeCell ref="B8:B9"/>
    <mergeCell ref="C8:C9"/>
    <mergeCell ref="D8:D9"/>
    <mergeCell ref="E8:E9"/>
    <mergeCell ref="F8:H8"/>
    <mergeCell ref="I8:I9"/>
    <mergeCell ref="J8:J9"/>
    <mergeCell ref="K8:K9"/>
    <mergeCell ref="A42:A45"/>
    <mergeCell ref="C42:K42"/>
    <mergeCell ref="A47:K47"/>
    <mergeCell ref="A50:K50"/>
    <mergeCell ref="A56:K56"/>
    <mergeCell ref="A60:K60"/>
    <mergeCell ref="B10:K10"/>
    <mergeCell ref="B11:K11"/>
    <mergeCell ref="A27:K27"/>
    <mergeCell ref="A29:K29"/>
    <mergeCell ref="A35:A36"/>
    <mergeCell ref="A39:A40"/>
    <mergeCell ref="A84:A85"/>
    <mergeCell ref="A91:K91"/>
    <mergeCell ref="A96:K96"/>
    <mergeCell ref="A105:K105"/>
    <mergeCell ref="A115:A116"/>
    <mergeCell ref="C115:C116"/>
    <mergeCell ref="E115:E116"/>
    <mergeCell ref="K65:K66"/>
    <mergeCell ref="A68:K68"/>
    <mergeCell ref="A72:K72"/>
    <mergeCell ref="A73:K73"/>
    <mergeCell ref="A75:A77"/>
    <mergeCell ref="A79:A80"/>
    <mergeCell ref="A137:K137"/>
    <mergeCell ref="A140:K140"/>
    <mergeCell ref="A145:A146"/>
    <mergeCell ref="A148:K148"/>
    <mergeCell ref="A154:K154"/>
    <mergeCell ref="A158:K158"/>
    <mergeCell ref="A122:K122"/>
    <mergeCell ref="A125:A126"/>
    <mergeCell ref="K125:K126"/>
    <mergeCell ref="A128:K128"/>
    <mergeCell ref="A131:A132"/>
    <mergeCell ref="A135:K135"/>
    <mergeCell ref="K190:K191"/>
    <mergeCell ref="A192:A193"/>
    <mergeCell ref="B192:B193"/>
    <mergeCell ref="C192:C193"/>
    <mergeCell ref="D192:D193"/>
    <mergeCell ref="E192:E193"/>
    <mergeCell ref="K192:K193"/>
    <mergeCell ref="A161:K161"/>
    <mergeCell ref="A166:K166"/>
    <mergeCell ref="A167:K167"/>
    <mergeCell ref="A170:K170"/>
    <mergeCell ref="A175:K175"/>
    <mergeCell ref="A190:A191"/>
    <mergeCell ref="B190:B191"/>
    <mergeCell ref="C190:C191"/>
    <mergeCell ref="D190:D191"/>
    <mergeCell ref="E190:E191"/>
    <mergeCell ref="A202:A203"/>
    <mergeCell ref="B202:B203"/>
    <mergeCell ref="C202:C203"/>
    <mergeCell ref="D202:D203"/>
    <mergeCell ref="E202:E203"/>
    <mergeCell ref="K202:K203"/>
    <mergeCell ref="A194:A195"/>
    <mergeCell ref="B194:B195"/>
    <mergeCell ref="C194:C195"/>
    <mergeCell ref="D194:D195"/>
    <mergeCell ref="E194:E195"/>
    <mergeCell ref="K194:K195"/>
    <mergeCell ref="A206:A207"/>
    <mergeCell ref="B206:B207"/>
    <mergeCell ref="C206:C207"/>
    <mergeCell ref="D206:D207"/>
    <mergeCell ref="E206:E207"/>
    <mergeCell ref="K206:K207"/>
    <mergeCell ref="A204:A205"/>
    <mergeCell ref="B204:B205"/>
    <mergeCell ref="C204:C205"/>
    <mergeCell ref="D204:D205"/>
    <mergeCell ref="E204:E205"/>
    <mergeCell ref="K204:K205"/>
    <mergeCell ref="A210:A211"/>
    <mergeCell ref="B210:B211"/>
    <mergeCell ref="C210:C211"/>
    <mergeCell ref="D210:D211"/>
    <mergeCell ref="E210:E211"/>
    <mergeCell ref="K210:K211"/>
    <mergeCell ref="A208:A209"/>
    <mergeCell ref="B208:B209"/>
    <mergeCell ref="C208:C209"/>
    <mergeCell ref="D208:D209"/>
    <mergeCell ref="E208:E209"/>
    <mergeCell ref="K208:K209"/>
    <mergeCell ref="A214:A215"/>
    <mergeCell ref="B214:B215"/>
    <mergeCell ref="C214:C215"/>
    <mergeCell ref="D214:D215"/>
    <mergeCell ref="E214:E215"/>
    <mergeCell ref="K214:K215"/>
    <mergeCell ref="A212:A213"/>
    <mergeCell ref="B212:B213"/>
    <mergeCell ref="C212:C213"/>
    <mergeCell ref="D212:D213"/>
    <mergeCell ref="E212:E213"/>
    <mergeCell ref="K212:K213"/>
    <mergeCell ref="A220:A221"/>
    <mergeCell ref="B220:B221"/>
    <mergeCell ref="C220:C221"/>
    <mergeCell ref="D220:D221"/>
    <mergeCell ref="E220:E221"/>
    <mergeCell ref="K220:K221"/>
    <mergeCell ref="A218:A219"/>
    <mergeCell ref="B218:B219"/>
    <mergeCell ref="C218:C219"/>
    <mergeCell ref="D218:D219"/>
    <mergeCell ref="E218:E219"/>
    <mergeCell ref="K218:K219"/>
    <mergeCell ref="A227:A228"/>
    <mergeCell ref="B227:B228"/>
    <mergeCell ref="C227:C228"/>
    <mergeCell ref="D227:D228"/>
    <mergeCell ref="E227:E228"/>
    <mergeCell ref="K227:K228"/>
    <mergeCell ref="A225:A226"/>
    <mergeCell ref="B225:B226"/>
    <mergeCell ref="C225:C226"/>
    <mergeCell ref="D225:D226"/>
    <mergeCell ref="E225:E226"/>
    <mergeCell ref="K225:K226"/>
    <mergeCell ref="A303:K303"/>
    <mergeCell ref="A304:K304"/>
    <mergeCell ref="A314:K314"/>
    <mergeCell ref="A318:K318"/>
    <mergeCell ref="A322:K322"/>
    <mergeCell ref="A323:K323"/>
    <mergeCell ref="A265:K265"/>
    <mergeCell ref="A269:A270"/>
    <mergeCell ref="A272:K272"/>
    <mergeCell ref="A283:K283"/>
    <mergeCell ref="A287:A292"/>
    <mergeCell ref="A296:A301"/>
    <mergeCell ref="A336:K336"/>
    <mergeCell ref="B339:D339"/>
    <mergeCell ref="E339:H339"/>
    <mergeCell ref="I339:K339"/>
    <mergeCell ref="B340:D340"/>
    <mergeCell ref="E340:H340"/>
    <mergeCell ref="I340:K340"/>
    <mergeCell ref="F325:J325"/>
    <mergeCell ref="F326:J326"/>
    <mergeCell ref="B327:C327"/>
    <mergeCell ref="A333:A335"/>
    <mergeCell ref="C333:C335"/>
    <mergeCell ref="D333:D335"/>
    <mergeCell ref="E333:E335"/>
    <mergeCell ref="B345:K345"/>
    <mergeCell ref="B346:D346"/>
    <mergeCell ref="E346:H346"/>
    <mergeCell ref="I346:K346"/>
    <mergeCell ref="B347:K347"/>
    <mergeCell ref="B348:G348"/>
    <mergeCell ref="H348:K348"/>
    <mergeCell ref="B341:K341"/>
    <mergeCell ref="B342:D342"/>
    <mergeCell ref="E342:H342"/>
    <mergeCell ref="I342:K342"/>
    <mergeCell ref="B343:K343"/>
    <mergeCell ref="B344:D344"/>
    <mergeCell ref="E344:H344"/>
    <mergeCell ref="I344:K344"/>
    <mergeCell ref="B353:G353"/>
    <mergeCell ref="H353:K353"/>
    <mergeCell ref="B354:G354"/>
    <mergeCell ref="H354:K354"/>
    <mergeCell ref="B355:K355"/>
    <mergeCell ref="B356:G356"/>
    <mergeCell ref="H356:K356"/>
    <mergeCell ref="B349:G349"/>
    <mergeCell ref="H349:K349"/>
    <mergeCell ref="B350:K350"/>
    <mergeCell ref="B351:G351"/>
    <mergeCell ref="H351:K351"/>
    <mergeCell ref="B352:G352"/>
    <mergeCell ref="H352:K352"/>
    <mergeCell ref="B357:K357"/>
    <mergeCell ref="B358:G358"/>
    <mergeCell ref="H358:K358"/>
    <mergeCell ref="B359:G359"/>
    <mergeCell ref="H359:K359"/>
    <mergeCell ref="B361:D361"/>
    <mergeCell ref="E361:F361"/>
    <mergeCell ref="G361:H361"/>
    <mergeCell ref="I361:K361"/>
    <mergeCell ref="B364:D364"/>
    <mergeCell ref="E364:F364"/>
    <mergeCell ref="G364:H364"/>
    <mergeCell ref="I364:K364"/>
    <mergeCell ref="B365:D365"/>
    <mergeCell ref="E365:F365"/>
    <mergeCell ref="G365:H365"/>
    <mergeCell ref="I365:K365"/>
    <mergeCell ref="B362:D362"/>
    <mergeCell ref="E362:F362"/>
    <mergeCell ref="G362:H362"/>
    <mergeCell ref="I362:K362"/>
    <mergeCell ref="B363:D363"/>
    <mergeCell ref="E363:F363"/>
    <mergeCell ref="G363:H363"/>
    <mergeCell ref="I363:K363"/>
    <mergeCell ref="B370:K370"/>
    <mergeCell ref="B371:K371"/>
    <mergeCell ref="B372:K372"/>
    <mergeCell ref="B373:K373"/>
    <mergeCell ref="B366:D366"/>
    <mergeCell ref="E366:F366"/>
    <mergeCell ref="G366:H366"/>
    <mergeCell ref="I366:K366"/>
    <mergeCell ref="B368:D368"/>
    <mergeCell ref="B369:K369"/>
  </mergeCells>
  <dataValidations count="1">
    <dataValidation type="list" allowBlank="1" showInputMessage="1" showErrorMessage="1" sqref="A272 A318 B327 A336">
      <formula1>"Направление,Цель,ЦИ,Задача,ППР,Мероприятие"</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2018-02-20T11:37:22Z</dcterms:modified>
</cp:coreProperties>
</file>