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0" windowWidth="15180" windowHeight="10110" activeTab="0"/>
  </bookViews>
  <sheets>
    <sheet name="Отчет" sheetId="1" r:id="rId1"/>
  </sheets>
  <definedNames>
    <definedName name="_xlnm.Print_Titles" localSheetId="0">'Отчет'!$7:$9</definedName>
  </definedNames>
  <calcPr fullCalcOnLoad="1"/>
</workbook>
</file>

<file path=xl/sharedStrings.xml><?xml version="1.0" encoding="utf-8"?>
<sst xmlns="http://schemas.openxmlformats.org/spreadsheetml/2006/main" count="1870" uniqueCount="453">
  <si>
    <t>2022 жылѓы 1 маусымѓа арналѓан</t>
  </si>
  <si>
    <t xml:space="preserve">облыстыќ мањызы бар ќаланыњ бюджетініњ атќарылуы туралы есеп  </t>
  </si>
  <si>
    <t xml:space="preserve">  </t>
  </si>
  <si>
    <t xml:space="preserve">Аќмола облысы, г.Кокшетау </t>
  </si>
  <si>
    <t xml:space="preserve">Кезењділігі </t>
  </si>
  <si>
    <t xml:space="preserve">айлыќ </t>
  </si>
  <si>
    <t xml:space="preserve">¤лшем бірілігі: </t>
  </si>
  <si>
    <t xml:space="preserve">мыњ тењге </t>
  </si>
  <si>
    <t xml:space="preserve">Бюджеттік баѓдарламаныњ кодтары </t>
  </si>
  <si>
    <t xml:space="preserve">Атауы </t>
  </si>
  <si>
    <t xml:space="preserve">Есепті ќаржы жылына бекітілген бюджет </t>
  </si>
  <si>
    <t xml:space="preserve">Есепті ќаржы жылына наќтыланѓан бюджет </t>
  </si>
  <si>
    <t xml:space="preserve">Есепті ќаржы жылына т‰зетілген бюджет </t>
  </si>
  <si>
    <t xml:space="preserve">Есепті кезењге т‰сімдер мен ќаржыландырудыњ жиынтыќ жоспары, міндеттемелер бойынша ќаржыландырудыњ жиынтыќ жоспары </t>
  </si>
  <si>
    <t xml:space="preserve">Есепті кезењге берілген р±ќсаттардыњ сомасы </t>
  </si>
  <si>
    <t xml:space="preserve">Тіркелген міндеттемелер </t>
  </si>
  <si>
    <t xml:space="preserve">Тµленбеген міндеттемелер </t>
  </si>
  <si>
    <t xml:space="preserve">Бюджет т‰сімдерініњ атќарылуы жєне/немесе бюджеттік баѓдарламалар (кіші баѓдарламалар) бойынша  тµленген міндеттемелер </t>
  </si>
  <si>
    <t xml:space="preserve">Бюджет т‰сімдерініњ атќарылуы жєне/немесе есепті кезењге арналѓан т‰сімдер мен ќаржыландырудыњ жиынтыќ жоспарына  бюджеттік баѓдарламалар (кіші баѓдарламалар) бойынша тµленген міндеттемелер,% </t>
  </si>
  <si>
    <t xml:space="preserve">Бюджет т‰сімдерініњ атќарылуы жєне/немесе атќарылатын бекітілген бюджетке бюджеттік баѓдарламалар (кіші баѓдарламалар) бойынша тµленген міндеттемелер, % </t>
  </si>
  <si>
    <t xml:space="preserve">тµлемдер бойынша </t>
  </si>
  <si>
    <t xml:space="preserve">міндеттемелер бойынша </t>
  </si>
  <si>
    <t xml:space="preserve">1 </t>
  </si>
  <si>
    <t>I. КІРІСТЕР</t>
  </si>
  <si>
    <t>САЛЫЌ Т‡СІМДЕРІ</t>
  </si>
  <si>
    <t>1</t>
  </si>
  <si>
    <t>Салыќтыќ т‰сімдер</t>
  </si>
  <si>
    <t>01</t>
  </si>
  <si>
    <t>Табыс салыѓы</t>
  </si>
  <si>
    <t>2</t>
  </si>
  <si>
    <t>Жеке табыс салыѓы</t>
  </si>
  <si>
    <t>02</t>
  </si>
  <si>
    <t>Тµлем кµзінен салыќ салынбайтын табыстардан ±сталатын жеке табыс салыѓы</t>
  </si>
  <si>
    <t>05</t>
  </si>
  <si>
    <t>Тµлем кµзінен салыќ салынбайтын шетелдік азаматтар табыстарынан ±сталатын жеке табыс салыѓы</t>
  </si>
  <si>
    <t>03</t>
  </si>
  <si>
    <t>Єлеуметтiк салыќ</t>
  </si>
  <si>
    <t>Єлеуметтік салыќ</t>
  </si>
  <si>
    <t>04</t>
  </si>
  <si>
    <t>Меншiкке салынатын салыќтар</t>
  </si>
  <si>
    <t>М‰лiкке салынатын салыќтар</t>
  </si>
  <si>
    <t>Зањды т±лѓалардыњ жєне жеке кєсіпкерлердіњ м‰лкіне салынатын салыќ</t>
  </si>
  <si>
    <t>Жеке т±лѓалардыњ м‰лкiне салынатын салыќ</t>
  </si>
  <si>
    <t>3</t>
  </si>
  <si>
    <t>Жер салыѓы</t>
  </si>
  <si>
    <t>4</t>
  </si>
  <si>
    <t>Кµлiк ќ±ралдарына салынатын салыќ</t>
  </si>
  <si>
    <t>Зањды т±лѓалардан кµлiк ќ±ралдарына салынатын салыќ</t>
  </si>
  <si>
    <t>Жеке т±лѓалардан кµлiк ќ±ралдарына салынатын салыќ</t>
  </si>
  <si>
    <t>5</t>
  </si>
  <si>
    <t>Бірыњѓай жер салыѓы</t>
  </si>
  <si>
    <t>Тауарларѓа, ж±мыстарѓа жєне ќызметтерге салынатын iшкi салыќтар</t>
  </si>
  <si>
    <t>Акциздер</t>
  </si>
  <si>
    <t>74</t>
  </si>
  <si>
    <t>"Ќазаќстан Республикасыныњ аумаѓында µндірілген спирттiњ жєне (немесе) шарап материалыныњ, алкоголь µнімдерініњ барлыќ т‰рлерi "</t>
  </si>
  <si>
    <t>84</t>
  </si>
  <si>
    <t>"Ќазаќстан Республикасыныњ аумаѓында µндірілген бензин (авиациялыќты ќоспаѓанда) жєне дизель отыны "</t>
  </si>
  <si>
    <t>Табиѓи жєне басќа да ресурстарды пайдаланѓаны ‰шiн т‰сетiн т‰сiмдер</t>
  </si>
  <si>
    <t>15</t>
  </si>
  <si>
    <t>Жер учаскелерін пайдаланѓаны ‰шін тµлем</t>
  </si>
  <si>
    <t>Кєсiпкерлiк жєне кєсiби ќызметтi ж‰ргiзгенi ‰шiн алынатын алымдар</t>
  </si>
  <si>
    <t>Жекелеген ќызмет т‰рлерiмен айналысу ќ±ќыѓы ‰шiн алынатын лицензиялыќ алым</t>
  </si>
  <si>
    <t>25</t>
  </si>
  <si>
    <t>Сыртќы (кµрнекі) жарнаманы – аудандыќ мањызы бар жалпыѓа ортаќ пайдаланылатын автомобиль жолдарыныњ бµлінген белдеуіндегі жарнаманы т±раќты орналастыру объектілерінде, аудандыќ мањызы бар ќаладаѓы, ауылдаѓы, кенттегі ‰й-жайлардыњ шегінен тыс ашыќ кењістікте орналастырѓаны ‰шін тµлемаќыны ќоспаѓанда, сыртќы (кµрнекі) жарнаманы облыстыќ мањызы бар ќаладаѓы ‰й-жайлардыњ шегінен тыс ашыќ кењістікте орналастырѓаны ‰шін тµлемаќы</t>
  </si>
  <si>
    <t>29</t>
  </si>
  <si>
    <t>"Жергілікті бюджетке тµленетін тіркелгені ‰шін алым"</t>
  </si>
  <si>
    <t>30</t>
  </si>
  <si>
    <t>Сыртќы (кµрнекі) жарнаманы аудандыќ мањызы бар ќалалар, ауылдар, кенттер, ауылдыќ округтер аумаќтары арќылы µтетін республикалыќ, облыстыќ жєне аудандыќ  мањызы бар жалпыѓа ортаќ пайдаланылатын автомобиль жолдарыныњ бµлiнген белдеуiндегі жарнаманы т±раќты орналастыру объектілерінде жєне аудандыќ  мањызы бар ќаладаѓы, ауылдаѓы, кенттегі ‰й-жайлардыњ шегінен тыс ашыќ кењістікте орналастырѓаны ‰шін тµлемаќы</t>
  </si>
  <si>
    <t>34</t>
  </si>
  <si>
    <t>Ќызметтіњ жекелеген т‰рлерiмен айналысуѓа лицензияларды пайдаланѓаны ‰шін тµлемаќы</t>
  </si>
  <si>
    <t>Ойын бизнесіне салыќ</t>
  </si>
  <si>
    <t>Тіркелген салыќ</t>
  </si>
  <si>
    <t>07</t>
  </si>
  <si>
    <t>Басќа да салыќтар</t>
  </si>
  <si>
    <t>10</t>
  </si>
  <si>
    <t>Жергілікті бюджетке т‰сетін µзге де салыќ т‰сімдері</t>
  </si>
  <si>
    <t>08</t>
  </si>
  <si>
    <t>Зањдыќ мєнді іс-єрекеттерді жасаѓаны жєне (немесе)  оѓан уєкілеттігі бар мемлекеттік органдар немесе лауазымды адамдар ќ±жаттар бергені ‰шін алынатын міндетті тµлемдер</t>
  </si>
  <si>
    <t>Мемлекеттік баж</t>
  </si>
  <si>
    <t>26</t>
  </si>
  <si>
    <t>Жергілікті бюджетке тµленетін мемлекеттік баж</t>
  </si>
  <si>
    <t>САЛЫЌТАН ТЫС Т‡СІМДЕР</t>
  </si>
  <si>
    <t>Салыќтыќ емес т‰сiмдер</t>
  </si>
  <si>
    <t>Мемлекеттік меншіктен т‰сетін кірістер</t>
  </si>
  <si>
    <t>Мемлекеттік кєсіпорындардыњ таза кірісі бµлігініњ т‰сімдері</t>
  </si>
  <si>
    <t>Коммуналдыќ мемлекеттік кєсіпорындардыњ таза кірісініњ бір бµлігініњ т‰сімдері</t>
  </si>
  <si>
    <t>Мемлекет меншігіндегі м‰лікті жалѓа беруден т‰сетін кірістер</t>
  </si>
  <si>
    <t>Аудандыќ мањызы бар ќала, ауыл, кент, ауылдыќ округ єкімдерініњ басќаруындаѓы, ауданныњ (облыстыќ мањызы бар ќаланыњ) коммуналдыќ меншігініњ м‰лкін жалѓа беруден т‰сетін кірістерді ќоспаѓанда, ауданныњ (облыстыќ мањызы бар ќаланыњ) коммуналдыќ меншігініњ м‰лкін жалѓа беруден т‰сетін кірістер</t>
  </si>
  <si>
    <t>09</t>
  </si>
  <si>
    <t>Аудандыќ мањызы бар ќала, ауыл, кент, ауылдыќ округ єкімдерініњ басќаруындаѓы мемлекеттік м‰лікті жалѓа беруден т‰сетін кірістерді ќоспаѓанда ауданныњ (облыстыќ мањызы бар ќаланыњ) коммуналдыќ меншігіндегі т±рѓын ‰й ќорынан ‰йлердi жалѓа беруден т‰сетін кірістер</t>
  </si>
  <si>
    <t>Аудандыќ мањызы бар ќала, ауыл, кент, ауылдыќ округ коммуналдыќ меншігініњ м‰лкін жалѓа беруден т‰сетін кірістер</t>
  </si>
  <si>
    <t>7</t>
  </si>
  <si>
    <t>Мемлекеттік бюджеттен берілген кредиттер бойынша сыйаќылар</t>
  </si>
  <si>
    <t>06</t>
  </si>
  <si>
    <t>"Мамандандырылѓан ±йымдарѓа жергілікті бюджеттен берілген бюджеттік кредиттер бойынша сыйаќылар"</t>
  </si>
  <si>
    <t>13</t>
  </si>
  <si>
    <t>Жеке т±лѓаларѓа жергілікті бюджеттен берілген бюджеттік кредиттер бойынша сыйаќылар</t>
  </si>
  <si>
    <t>Мемлекеттік бюджеттен ќаржыландырылатын  мемлекеттік мекемелердіњ тауарларды (ж±мыстарды, ќызметтерді) µткізуінен т‰сетін т‰сімдер</t>
  </si>
  <si>
    <t>Жергілікті бюджеттен ќаржыландырылатын мемлекеттік мекемелер кµрсететін ќызметтерді сатудан т‰сетін т‰сімдер</t>
  </si>
  <si>
    <t>Мемлекеттік бюджеттен ќаржыландырылатын  мемлекеттік мекемелер ±йымдастыратын мемлекеттік сатып алуды µткізуден т‰сетін аќша т‰сімдері</t>
  </si>
  <si>
    <t>Жергілікті бюджеттен ќаржыландырылатын мемлекеттік мекемелер ±йымдастыратын мемлекеттік сатып алуды µткізуден т‰сетін аќшаныњ т‰сімі</t>
  </si>
  <si>
    <t>Мемлекеттік бюджеттен ќаржыландырылатын, сондай-аќ Ќазаќстан Республикасы ¦лттыќ Банкініњ бюджетінен (шыѓыстар сметасынан) ќамтылатын жєне ќаржыландырылатын мемлекеттік мекемелер салатын айыпп±лдар, µсімп±лдар, санкциялар, µндіріп алулар</t>
  </si>
  <si>
    <t>М?най секторы ±йымдарынан жєне Жєбірленушілерге ‰темаќы ќорына т‰сетін т‰сімдерді ќоспаѓанда, мемлекеттік бюджеттен ќаржыландырылатын, сондай-аќ Ќазаќстан Республикасы ‡лттыќ Банкініњ бюджетінен (шыѓыстар сметасынан) ќамтылатын жєне ќаржыландырылатын мемлекеттік мекемелер салатын айыпп±лдар, µсімп±лдар, санкциялар, µндіріп алулар</t>
  </si>
  <si>
    <t>14</t>
  </si>
  <si>
    <t>Жергілікті бюджеттен ќаржыландырылатын мемлекеттік мекемелермен алынатын µзге де айыпп±лдар, µсімп±лдар, санкциялар</t>
  </si>
  <si>
    <t>18</t>
  </si>
  <si>
    <t>Мамандандырылѓан ±йымдарѓа, жеке т±лѓаларѓа бюджеттік кредиттер (ќарыздар) бойынша жергілікті бюджеттен берілген айыпп±лдар, µсімп±лдар, санкциялар, µндіріп алулар</t>
  </si>
  <si>
    <t>¤зге де салыќтыќ емес т‰сiмдер</t>
  </si>
  <si>
    <t>Жергілікті бюджеттен ќаржыландырылатын мемлекеттік мекемелердіњ дебиторлыќ, депоненттік берешегініњ т‰сімі</t>
  </si>
  <si>
    <t>Б±рын жергілікті бюджеттен алынѓан, пайдаланылмаѓан ќаражаттардыњ ќайтарылуы</t>
  </si>
  <si>
    <t>Жергіліктік бюджетке т‰сетін салыќтыќ емес басќа да т‰сімдер</t>
  </si>
  <si>
    <t>НЕГІЗГІ КАПИТАЛДЫ САТУДАН Т‡СКЕН Т‡СІМДЕР</t>
  </si>
  <si>
    <t>Негізгі капиталды сатудан т‰сетін т‰сімдер</t>
  </si>
  <si>
    <t>Мемлекеттік мекемелерге бекітілген мемлекеттік м‰лікті сату</t>
  </si>
  <si>
    <t>Мемлекеттік мекемелерге бекітілген  мемлекеттік м‰лікті сату</t>
  </si>
  <si>
    <t>Жергілікті бюджеттен ќаржыландырылатын мемлекеттік мекемелерге бекітілген м‰лікті сатудан  т‰сетін т‰сімдер</t>
  </si>
  <si>
    <t>Азаматтарѓа пєтерлер сатудан т‰сетін т‰сімдер</t>
  </si>
  <si>
    <t>Мемлекеттiк т±рѓын ‰й ќорынан берілетін т±рѓын ‰й-жайларды жекешелендiруден т‰сетін т‰сімдер</t>
  </si>
  <si>
    <t>Жердi жєне материалдыќ емес активтердi сату</t>
  </si>
  <si>
    <t>Жерді сату</t>
  </si>
  <si>
    <t>Жер учаскелерін сатудан т‰сетін т‰сімдер</t>
  </si>
  <si>
    <t>Материалдыќ емес активтерді сату</t>
  </si>
  <si>
    <t>Жер учаскелерін жалдау ќ±ќыѓын сатќаны ‰шін тµлем</t>
  </si>
  <si>
    <t>ТРАНСФЕРТТЕРДІЊ Т‡СІМДЕРІ</t>
  </si>
  <si>
    <t>Трансферттердіњ т‰сімдері</t>
  </si>
  <si>
    <t>Мемлекеттiк басќарудыњ жоѓары т±рѓан органдарынан т‰сетiн трансферттер</t>
  </si>
  <si>
    <t>Облыстыќ бюджеттен т‰сетiн трансферттер</t>
  </si>
  <si>
    <t>Аѓымдаѓы нысаналы трансферттер</t>
  </si>
  <si>
    <t>Нысаналы даму трансферттері</t>
  </si>
  <si>
    <t>Аудандардыњ (облыстыќ мањызы бар ќаланыњ) бюджетінен трансферттер</t>
  </si>
  <si>
    <t>Субвенциялар*</t>
  </si>
  <si>
    <t>II. ШЫЃЫНДАР</t>
  </si>
  <si>
    <t>Жалпы сипаттаѓы мемлекеттiк ќызметтер</t>
  </si>
  <si>
    <t>Мемлекеттiк басќарудыњ жалпы функцияларын орындайтын µкiлдi, атќарушы жєне басќа органдар</t>
  </si>
  <si>
    <t>112</t>
  </si>
  <si>
    <t>Аудан (облыстыќ мањызы бар ќала) мєслихатыныњ аппараты</t>
  </si>
  <si>
    <t>001</t>
  </si>
  <si>
    <t>Аудан (облыстыќ мањызы бар ќала) мєслихатыныњ ќызметін ќамтамасыз ету жµніндегі ќызметтер</t>
  </si>
  <si>
    <t>011</t>
  </si>
  <si>
    <t>Республикалыќ бюджеттен берілетін трансферттер есебiнен</t>
  </si>
  <si>
    <t>131</t>
  </si>
  <si>
    <t>Техникалыќ персоналдыњ ењбегіне аќы тµлеу</t>
  </si>
  <si>
    <t>135</t>
  </si>
  <si>
    <t>Техникалыќ персонал бойынша ж±мыс берушілердіњ жарналары</t>
  </si>
  <si>
    <t>015</t>
  </si>
  <si>
    <t>Жергілікті бюджет ќаражаты есебінен</t>
  </si>
  <si>
    <t>111</t>
  </si>
  <si>
    <t>Ењбекке аќы тµлеу</t>
  </si>
  <si>
    <t>Ќосымша аќшалай тµлемдер</t>
  </si>
  <si>
    <t>113</t>
  </si>
  <si>
    <t>¤темаќы тµлемдері</t>
  </si>
  <si>
    <t>121</t>
  </si>
  <si>
    <t>122</t>
  </si>
  <si>
    <t>Єлеуметтік саќтандырудыњ мемлекеттік ќорына єлеуметтік аударымдар</t>
  </si>
  <si>
    <t>123</t>
  </si>
  <si>
    <t>Мiндеттi саќтандыру жарналары</t>
  </si>
  <si>
    <t>124</t>
  </si>
  <si>
    <t>Міндетті єлеуметтік медициналыќ саќтандыруѓа аударымдар</t>
  </si>
  <si>
    <t>136</t>
  </si>
  <si>
    <t>Техникалыќ персоналдыњ ел iшiндегi iссапарлары мен ќызметтiк сапарлары</t>
  </si>
  <si>
    <t>144</t>
  </si>
  <si>
    <t>Отын, жанар-жаѓар май материалдарын  сатып алу</t>
  </si>
  <si>
    <t>149</t>
  </si>
  <si>
    <t>¤зге де ќорларды сатып алу</t>
  </si>
  <si>
    <t>152</t>
  </si>
  <si>
    <t>Байланыс ќызметтерiне аќы тµлеу</t>
  </si>
  <si>
    <t>159</t>
  </si>
  <si>
    <t>¤зге де ќызметтер мен ж±мыстарѓа аќы тµлеу</t>
  </si>
  <si>
    <t>161</t>
  </si>
  <si>
    <t>Ел iшiндегi iссапарлар мен ќызметтiк сапарлар</t>
  </si>
  <si>
    <t>169</t>
  </si>
  <si>
    <t>¤зге де аѓымдаѓы шыѓындар</t>
  </si>
  <si>
    <t>414</t>
  </si>
  <si>
    <t>Машиналар, жабдыќтар, µндірістік жєне шаруашылыќ м‰ккамал ќ±ралдарын сатып алу</t>
  </si>
  <si>
    <t>Аудан (облыстыќ мањызы бар ќала) єкімініњ аппараты</t>
  </si>
  <si>
    <t>Аудан (облыстыќ мањызы бар ќала) єкімініњ ќызметін ќамтамасыз ету жµніндегі ќызметтер</t>
  </si>
  <si>
    <t>151</t>
  </si>
  <si>
    <t>Коммуналдыќ ќызметтерге аќы тµлеу</t>
  </si>
  <si>
    <t>416</t>
  </si>
  <si>
    <t>Матери алдыќ емес активтерді сатып алу</t>
  </si>
  <si>
    <t>003</t>
  </si>
  <si>
    <t>Мемлекеттік органныњ к‰рделі шыѓыстары</t>
  </si>
  <si>
    <t>106</t>
  </si>
  <si>
    <t>Єлеуметтік, табиѓи жєне техногендік сипаттаѓы тµтенше жаѓдайларды жою ‰шін жергілікті атќарушы органныњ тµтенше резерві есебінен іс-шаралар µткізу</t>
  </si>
  <si>
    <t>107</t>
  </si>
  <si>
    <t>Жергілікті атќарушы органныњ ш±ѓыл шыѓындарѓа арналѓан резервініњ есебінен іс-шаралар µткізу</t>
  </si>
  <si>
    <t>Тµменгі т±рѓан бюджеттерге берілетін нысаналы аѓымдаѓы  трансферттер</t>
  </si>
  <si>
    <t>339</t>
  </si>
  <si>
    <t>Мемлекеттiк басќарудыњ басќа дењгейлерiне берiлетiн аѓымдаѓы трансферттер</t>
  </si>
  <si>
    <t>Аудандыќ мањызы бар ќала, ауыл, кент, ауылдыќ округ єкімініњ аппараты</t>
  </si>
  <si>
    <t>Аудандыќ мањызы бар ќала, ауыл, кент, ауылдыќ округ єкімініњ ќызметін ќамтамасыз ету жµніндегі ќызметтер</t>
  </si>
  <si>
    <t>157</t>
  </si>
  <si>
    <t>Форумдар, семинарлар, конференциялар µткізуге арналѓан ќызметтерге аќы тµлеу</t>
  </si>
  <si>
    <t>029</t>
  </si>
  <si>
    <t>Ауданныњ (облыстыќ мањызы бар ќаланыњ)бюджет ќаражаты есебінен</t>
  </si>
  <si>
    <t>022</t>
  </si>
  <si>
    <t>Ќаржылыќ ќызмет</t>
  </si>
  <si>
    <t>459</t>
  </si>
  <si>
    <t>Ауданныњ (облыстыќ мањызы бар ќаланыњ) экономика жєне ќаржы бµлімі</t>
  </si>
  <si>
    <t>Салыќ салу маќсатында м‰лікті баѓалауды ж‰ргізу</t>
  </si>
  <si>
    <t>489</t>
  </si>
  <si>
    <t>Ауданныњ (облыстыќ мањызы бар ќаланыњ) мемлекеттік активтер жєне сатып алу бµлімі</t>
  </si>
  <si>
    <t>Жергілікті дењгейде мемлекеттік активтер мен сатып алуды басќару саласындаѓы мемлекеттік саясатты іске асыру жµніндегі ќызметтер</t>
  </si>
  <si>
    <t>005</t>
  </si>
  <si>
    <t>"Жекешелендіру, коммуналдыќ меншікті басќару,  жекешелендіруден кейінгі ќызмет жєне осыѓан байланысты дауларды  реттеу"</t>
  </si>
  <si>
    <t>9</t>
  </si>
  <si>
    <t>Жалпы сипаттаѓы µзге де мемлекеттiк ќызметтер</t>
  </si>
  <si>
    <t>454</t>
  </si>
  <si>
    <t>Ауданныњ (облыстыќ мањызы бар ќаланыњ) кєсіпкерлік жєне ауыл шаруашылыѓы бµлімі</t>
  </si>
  <si>
    <t>Жергілікті дењгейде кєсіпкерлікті жєне ауыл шаруашылыѓын дамыту саласындаѓы мемлекеттік саясатты іске асыру жµніндегі ќызметтер</t>
  </si>
  <si>
    <t>Ауданныњ (облыстыќ мањызы бар ќаланыњ) экономикалыќ саясаттын ќалыптастыру мен дамыту, мемлекеттік жоспарлау,  бюджеттік атќару жєне коммуналдыќ меншігін басќару  саласындаѓы мемлекеттік саясатты іске асыру жµніндегі ќызметтер</t>
  </si>
  <si>
    <t>467</t>
  </si>
  <si>
    <t>Ауданныњ (облыстыќ мањызы бар ќаланыњ) ќ±рылыс бµлімі</t>
  </si>
  <si>
    <t>040</t>
  </si>
  <si>
    <t>Мемлекеттік органдардыњ объектілерін дамыту</t>
  </si>
  <si>
    <t>431</t>
  </si>
  <si>
    <t>Жања объектілерді салу жєне ќолдаѓы объектілерді реконструкциялау</t>
  </si>
  <si>
    <t>486</t>
  </si>
  <si>
    <t>Ауданныњ (облыстыќ мањызы бар ќаланыњ) жер ќатынастары, сєулет жєне ќала ќ±рылысы бµлімі</t>
  </si>
  <si>
    <t>Жергілікті дењгейде жер ќатынастары, сєулет жєне ќала ќ±рылысын реттеу саласындаѓы мемлекеттік саясатты іске асыру жµніндегі ќызметтер</t>
  </si>
  <si>
    <t>492</t>
  </si>
  <si>
    <t>Ауданныњ (облыстыќ мањызы бар ќаланыњ) т±рѓын ‰й-коммуналдыќ шаруашылыѓы, жолаушылар кµлігі,  автомобиль жолдары жєне т±рѓын ‰й инспекциясы бµлімі</t>
  </si>
  <si>
    <t>Жергілікті дењгейде т±рѓын ‰й-коммуналдыќ шаруашылыќ, жолаушылар кµлігі,  автомобиль жолдары жєне т±рѓын ‰й инспекциясы саласындаѓы мемлекеттік саясатты іске асыру жµніндегі ќызметтер</t>
  </si>
  <si>
    <t>165</t>
  </si>
  <si>
    <t>Атќарушылыќ ќ±жаттарыныњ, сот актiлерiнiњ орындалуы</t>
  </si>
  <si>
    <t>028</t>
  </si>
  <si>
    <t>Облыстыќ бюджеттен берілетін трансферттер есебінен</t>
  </si>
  <si>
    <t>801</t>
  </si>
  <si>
    <t>Ауданныњ (облыстыќ мањызы бар ќаланыњ) ж±мыспен ќамту, єлеуметтік баѓдарламалар жєне азаматтыќ хал актілерін тіркеу бµлімі</t>
  </si>
  <si>
    <t>Жергілікті дењгейде ж±мыспен ќамту, єлеуметтік баѓдарламалар жєне азаматтыќ хал актілерін тіркеу саласындаѓы мемлекеттік саясатты іске асыру жµніндегі ќызметтер</t>
  </si>
  <si>
    <t>032</t>
  </si>
  <si>
    <t>Ведомстволыќ баѓыныстаѓы мемлекеттік мекемелер мен ±йымдардыњ к‰рделі шыѓыстары</t>
  </si>
  <si>
    <t>413</t>
  </si>
  <si>
    <t>Кµлік ќ±ралдарын сатып алу</t>
  </si>
  <si>
    <t>Ќорѓаныс</t>
  </si>
  <si>
    <t>Єскери м±ќтаждар</t>
  </si>
  <si>
    <t>Жалпыѓа бірдей єскери міндетті атќару шењберіндегі іс-шаралар</t>
  </si>
  <si>
    <t>142</t>
  </si>
  <si>
    <t>Дєрілік заттар жєне медициналыќ маќсаттаѓы µзге де б±йымдарды сатып алу</t>
  </si>
  <si>
    <t>Тµтенше жаѓдайлар жµнiндегi ж±мыстарды ±йымдастыру</t>
  </si>
  <si>
    <t>006</t>
  </si>
  <si>
    <t>Аудан (облыстыќ мањызы бар ќала) ауќымындаѓы тµтенше жаѓдайлардыњ алдын алу жєне оларды жою</t>
  </si>
  <si>
    <t>Ќоѓамдыќ тєртіп, ќауіпсіздік, ќ±ќыќтыќ, сот, ќылмыстыќ-атќару ќызметі</t>
  </si>
  <si>
    <t>Ќоѓамдыќ тєртіп жєне ќауіпсіздік саласындаѓы басќа да ќызметтер</t>
  </si>
  <si>
    <t>021</t>
  </si>
  <si>
    <t>"Елдi мекендерде жол ќозѓалысы ќауiпсiздiгін ќамтамасыз ету"</t>
  </si>
  <si>
    <t>Єлеуметтiк кµмек жєне єлеуметтiк ќамсыздандыру</t>
  </si>
  <si>
    <t>Єлеуметтiк ќамсыздандыру</t>
  </si>
  <si>
    <t>010</t>
  </si>
  <si>
    <t>Мемлекеттік атаулы єлеуметтік кµмек</t>
  </si>
  <si>
    <t>322</t>
  </si>
  <si>
    <t>Жеке т±лѓаларѓа берiлетiн трансферттер</t>
  </si>
  <si>
    <t>Єлеуметтiк кµмек</t>
  </si>
  <si>
    <t>007</t>
  </si>
  <si>
    <t>Жергілікті µкілетті органдардыњ шешімі бойынша азаматтардыњ жекелеген санаттарын ќалалыќ ќоѓамдыќ кµлікте (таксиден басќа) жењілдікпен, тегін жол ж‰ру т‰рінде єлеуметтік ќолдау</t>
  </si>
  <si>
    <t>311</t>
  </si>
  <si>
    <t>Жеке жєне зањды т±лѓаларѓа, оныњ ішінде шаруа (фермерлік) ќожалыќтарына берілетін субсидиялар</t>
  </si>
  <si>
    <t>004</t>
  </si>
  <si>
    <t xml:space="preserve">Ж±мыспен ќамту баѓдарламасы
</t>
  </si>
  <si>
    <t>100</t>
  </si>
  <si>
    <t>Ќоѓамдыќ ж±мыстар</t>
  </si>
  <si>
    <t>Ауылдыќ жерлерде т±ратын денсаулыќ саќтау, білім беру, єлеуметтік ќамтамасыз ету, мєдениет, спорт жєне ветеринар мамандарына отын сатып алуѓа Ќазаќстан Республикасыныњ зањнамасына сєйкес єлеуметтік кµмек кµрсету</t>
  </si>
  <si>
    <t>Т±рѓын ‰йге кµмек кµрсету</t>
  </si>
  <si>
    <t>009</t>
  </si>
  <si>
    <t>‡йден тєрбиеленіп оќытылатын м‰гедек балаларды материалдыќ ќамтамасыз ету</t>
  </si>
  <si>
    <t>Жергілікті µкілетті органдардыњ шешімі бойынша м±ќтаж азаматтардыњ жекелеген топтарына єлеуметтік кµмек</t>
  </si>
  <si>
    <t>013</t>
  </si>
  <si>
    <t>Белгіленген т±рѓылыќты жері  жоќ т±лѓаларды єлеуметтік бейімдеу</t>
  </si>
  <si>
    <t>141</t>
  </si>
  <si>
    <t>Азыќ-т‰лiк µнiмдерiн сатып алу</t>
  </si>
  <si>
    <t>419</t>
  </si>
  <si>
    <t>¤зге де негізгі ќ±ралдарды сатып алу</t>
  </si>
  <si>
    <t>014</t>
  </si>
  <si>
    <t>М±ќтаж азаматтарѓа ‰йде єлеуметтiк кµмек кµрсету</t>
  </si>
  <si>
    <t>017</t>
  </si>
  <si>
    <t>Оњалтудыњ жеке баѓдарламасына сєйкес м±ќтаж м‰гедектердi мiндеттi гигиеналыќ ќ±ралдармен ќамтамасыз ету, ќозѓалуѓа ќиындыѓы бар бірінші топтаѓы м‰гедектерге жеке кµмекшініњ жєне есту бойынша м‰гедектерге ќолмен кµрсететiн тіл маманыныњ ќызметтерін ±сыну</t>
  </si>
  <si>
    <t>023</t>
  </si>
  <si>
    <t>Ж±мыспен ќамту орталыќтарыныњ ќызметін ќамтамасыз ету</t>
  </si>
  <si>
    <t>Єлеуметтiк кµмек жєне єлеуметтiк ќамтамасыз ету салаларындаѓы µзге де ќызметтер</t>
  </si>
  <si>
    <t>018</t>
  </si>
  <si>
    <t>Жєрдемаќыларды жєне басќа да єлеуметтік тµлемдерді есептеу, тµлеу мен жеткізу бойынша ќызметтерге аќы тµлеу</t>
  </si>
  <si>
    <t>020</t>
  </si>
  <si>
    <t>‡кіметтік емес ±йымдарда мемлекеттік єлеуметтік тапсырысты орналастыру</t>
  </si>
  <si>
    <t>155</t>
  </si>
  <si>
    <t>Мемлекеттiк єлеуметтiк тапсырыс шењберiнде кµрсетілетін ќызметтерге аќы тµлеу</t>
  </si>
  <si>
    <t>050</t>
  </si>
  <si>
    <t>Ќазаќстан Республикасында м‰гедектердіњ ќ±ќыќтарын ќамтамасыз ету жєне µмір с‰ру сапасын жаќсарту жµніндегі 2012 - 2018 жылдарѓа арналѓан іс-шаралар жоспарын іске асыру</t>
  </si>
  <si>
    <t>153</t>
  </si>
  <si>
    <t>Кµлiктiк ќызмет кµрсетулерге аќы тµлеу</t>
  </si>
  <si>
    <t>094</t>
  </si>
  <si>
    <t>Єлеуметтік кµмек ретінде т±рѓын ‰й сертификаттарын беру</t>
  </si>
  <si>
    <t>Т±рѓын ‰й-коммуналдыќ шаруашылыќ</t>
  </si>
  <si>
    <t>Т±рѓын ‰й шаруашылыѓы</t>
  </si>
  <si>
    <t>"Коммуналдыќ т±рѓын ‰й ќорыныњ т±рѓын ‰йін жобалау жєне (немесе) салу, реконструкциялау"</t>
  </si>
  <si>
    <t>034</t>
  </si>
  <si>
    <t>Облыстыќ бюджеттіњ ішкі кµздерініњ ќаражатынан берілетін кредиттер есебінен</t>
  </si>
  <si>
    <t>"Инженерлік-коммуникациялыќ инфраќ±рылымды жобалау, дамыту жєне (немесе) жайластыру"</t>
  </si>
  <si>
    <t>002</t>
  </si>
  <si>
    <t>Мемлекеттiк ќажеттiлiктер ‰шiн жер учаскелерiн алып ќою, оныњ iшiнде сатып алу жолымен алып ќою жєне осыѓан байланысты жылжымайтын м‰лiктi иелiктен айыру</t>
  </si>
  <si>
    <t>411</t>
  </si>
  <si>
    <t>Жер сатып алу</t>
  </si>
  <si>
    <t>Мемлекеттік т±рѓын ‰й ќорын саќтауды ‰йымдастыру</t>
  </si>
  <si>
    <t>031</t>
  </si>
  <si>
    <t>Кондоминиум объектілеріне техникалыќ паспорттар дайындау</t>
  </si>
  <si>
    <t>Коммуналдыќ шаруашылыќ</t>
  </si>
  <si>
    <t>Елді мекендерді сумен жабдыќтауды ±йымдастыру</t>
  </si>
  <si>
    <t>Сумен жабдыќтау жєне су б±ру ж‰йесін дамыту</t>
  </si>
  <si>
    <t>012</t>
  </si>
  <si>
    <t>Сумен жабдыќтау жєне су б±ру ж‰йесініњ ж±мыс істеуі</t>
  </si>
  <si>
    <t>Ќаланы жєне елді мекендерді абаттандыруды дамыту</t>
  </si>
  <si>
    <t>Елді-мекендерді кµркейту</t>
  </si>
  <si>
    <t>008</t>
  </si>
  <si>
    <t>Елді мекендердегі кµшелерді жарыќтандыру</t>
  </si>
  <si>
    <t>Елді мекендердіњ санитариясын ќамтамасыз ету</t>
  </si>
  <si>
    <t>Елді мекендерді абаттандыру мен кµгалдандыру</t>
  </si>
  <si>
    <t>Ауданныњ (облыстыќ мањызы бар ќаланыњ) бюджет ќаражаты есебінен</t>
  </si>
  <si>
    <t>Елдi мекендердегі кµшелердi жарыќтандыру</t>
  </si>
  <si>
    <t>016</t>
  </si>
  <si>
    <t>Елдi мекендердiњ санитариясын ќамтамасыз ету</t>
  </si>
  <si>
    <t>Жерлеу орындарын ±стау жєне туыстары жоќ адамдарды жерлеу</t>
  </si>
  <si>
    <t>Елдi мекендердi абаттандыру жєне кµгалдандыру</t>
  </si>
  <si>
    <t>421</t>
  </si>
  <si>
    <t>Жайларды, ѓимараттарды, ќ±рылыстарды беру ќондырѓыларын к‰рделі жµндеу</t>
  </si>
  <si>
    <t>Мєдениет, спорт, туризм жєне аќпараттыќ кењістiк</t>
  </si>
  <si>
    <t>Мєдениет саласындаѓы ќызмет</t>
  </si>
  <si>
    <t>Жергілікті дењгейде мєдени-демалыс ж±мысын ќолдау</t>
  </si>
  <si>
    <t>457</t>
  </si>
  <si>
    <t>Ауданныњ (облыстыќ мањызы бар ќаланыњ) мєдениет, тілдерді дамыту, дене шыныќтыру жєне спорт бµлімі</t>
  </si>
  <si>
    <t>Мєдени-демалыс ж±мысын ќолдау</t>
  </si>
  <si>
    <t>Мєдениет объектілерін дамыту</t>
  </si>
  <si>
    <t>Спорт</t>
  </si>
  <si>
    <t>Аудандыќ (облыстыќ мањызы бар ќалалыќ)  дењгейде спорттыќ жарыстар µткiзу</t>
  </si>
  <si>
    <t>Єрт‰рлi спорт т‰рлерi бойынша аудан (облыстыќ мањызы бар ќала)  ќ±рама командаларыныњ м‰шелерiн дайындау жєне олардыњ облыстыќ спорт жарыстарына ќатысуы</t>
  </si>
  <si>
    <t>"Cпорт объектілерін дамыту"</t>
  </si>
  <si>
    <t>Аќпараттыќ кењiстiк</t>
  </si>
  <si>
    <t>456</t>
  </si>
  <si>
    <t>Ауданныњ (облыстыќ мањызы бар ќаланыњ) ішкі саясат бµлімі</t>
  </si>
  <si>
    <t>"Мемлекеттік аќпараттыќ саясат ж‰ргізу жµніндегі ќызметтер"</t>
  </si>
  <si>
    <t>Аудандыќ (ќалалыќ) кiтапханалардыњ ж±мыс iстеуi</t>
  </si>
  <si>
    <t>Мемлекеттiк тiлдi жєне Ќазаќстан халќыныњ басќа да тiлдерін дамыту</t>
  </si>
  <si>
    <t>Мєдениет, спорт, туризм жєне аќпараттыќ кењiстiктi ±йымдастыру жµнiндегi µзге де ќызметтер</t>
  </si>
  <si>
    <t>Жергілікті дењгейде аќпарат, мемлекеттілікті ныѓайту жєне азаматтардыњ єлеуметтік сенімділігін ќалыптастыру саласында мемлекеттік саясатты іске асыру жµніндегі ќызметтер</t>
  </si>
  <si>
    <t>Жастар саясаты саласында іс-шараларды іске асыру</t>
  </si>
  <si>
    <t>Жергілікті дењгейде мєдениет, тілдерді дамыту, дене шыныќтыру жєне спорт саласында мемлекеттік саясатты іске асыру жµніндегі ќызметтер</t>
  </si>
  <si>
    <t>418</t>
  </si>
  <si>
    <t>Мемлекеттік кєсіпорындарды материалдыќ-техникалыќ жараќтандыру</t>
  </si>
  <si>
    <t>Отын-энергетика кешенi жєне жер ќойнауын пайдалану</t>
  </si>
  <si>
    <t>Отын жєне энергетика</t>
  </si>
  <si>
    <t>Жылу-энергетикалыќ ж‰йені дамыту</t>
  </si>
  <si>
    <t>Ауыл, су, орман, балыќ шаруашылыѓы, ерекше ќорѓалатын табиѓи аумаќтар, ќоршаѓан ортаны жєне жануарлар д‰ниесін ќорѓау, жер ќатынастары</t>
  </si>
  <si>
    <t>Ауыл шаруашылыѓы</t>
  </si>
  <si>
    <t>Ауыл шаруашылыѓы объектілерін дамыту</t>
  </si>
  <si>
    <t>Ауыл, су, орман, балыќ шаруашылыѓы, ќоршаѓан ортаны ќорѓау жєне жер ќатынастары саласындаѓы басќа да ќызметтер</t>
  </si>
  <si>
    <t>099</t>
  </si>
  <si>
    <t>Мамандарѓа єлеуметтік ќолдау кµрсету жµніндегі шараларды іске асыру</t>
  </si>
  <si>
    <t>11</t>
  </si>
  <si>
    <t>¤неркєсіп, сєулет, ќала ќ±рылысы жєне ќ±рылыс ќызметі</t>
  </si>
  <si>
    <t>Сєулет, ќала ќ±рылысы жєне ќ±рылыс ќызметі</t>
  </si>
  <si>
    <t>Жергілікті дењгейде ќ±рылыс саласындаѓы мемлекеттік саясатты іске асыру жµніндегі ќызметтер</t>
  </si>
  <si>
    <t>Аудан  аумаѓыныњ ќала ќ±рылысын дамыту жєне елді мекендердіњ бас жоспарларыныњ схемаларын єзірлеу</t>
  </si>
  <si>
    <t>12</t>
  </si>
  <si>
    <t>Кµлiк жєне коммуникация</t>
  </si>
  <si>
    <t>Автомобиль кµлiгi</t>
  </si>
  <si>
    <t>Аудандыќ мањызы бар ќалаларда, ауылдарда, кенттерде, ауылдыќ округтерде автомобиль жолдарыныњ ж±мыс істеуін ќамтамасыз ету</t>
  </si>
  <si>
    <t>Кµлік инфраќ±рылымын дамыту</t>
  </si>
  <si>
    <t>432</t>
  </si>
  <si>
    <t>Жолдар салу</t>
  </si>
  <si>
    <t>Автомобиль жолдарыныњ ж±мыс істеуін ќамтамасыз ету</t>
  </si>
  <si>
    <t>025</t>
  </si>
  <si>
    <t>Кµлiк инфраќ±рылымыныњ басым  жобаларын іске асыру</t>
  </si>
  <si>
    <t>045</t>
  </si>
  <si>
    <t>Аудандыќ мањызы бар автомобиль жолдарын жєне  елді-мекендердіњ кµшелерін к‰рделі жєне орташа жµндеу</t>
  </si>
  <si>
    <t>422</t>
  </si>
  <si>
    <t>Жолдарды к‰рделі жµндеу</t>
  </si>
  <si>
    <t>Кµлiк жєне коммуникациялар саласындаѓы µзге де ќызметтер</t>
  </si>
  <si>
    <t>037</t>
  </si>
  <si>
    <t>Єлеуметтік мањызы бар ќалалыќ (ауылдыќ), ќала мањындаѓы жєне ауданішілік ќатынастар бойынша жолаушылар тасымалдарын субсидиялау</t>
  </si>
  <si>
    <t>Басќалар</t>
  </si>
  <si>
    <t>Кєсiпкерлiк ќызметтi ќолдау жєне бєсекелестікті ќорѓау</t>
  </si>
  <si>
    <t>Кєсіпкерлік ќызметті ќолдау</t>
  </si>
  <si>
    <t>¤њірлерді дамытудыњ 2025 жылѓа дейінгі мемлекеттік баѓдарламасы шењберінде µњірлерді экономикалыќ дамытуѓа жєрдемдесу бойынша шараларды іске асыруѓа ауылдыќ елді мекендерді жайластыруды шешуге арналѓан іс-шараларды іске асыру</t>
  </si>
  <si>
    <t>057</t>
  </si>
  <si>
    <t>«Ауыл-Ел бесігі» жобасы шењберінде ауылдыќ елді мекендердегі єлеуметтік жєне инженерлік инфраќ±рылым бойынша іс-шараларды іске асыру</t>
  </si>
  <si>
    <t>Ауданныњ (облыстыќ мањызы бар ќаланыњ) жергілікті атќарушы органыныњ резерві</t>
  </si>
  <si>
    <t>Ауданныњ (облыстыќ мањызы бар ќаланыњ) аумаѓындаѓы табиѓи жєне техногендік сипаттаѓы тµтенше жаѓдайларды жоюѓа арналѓан ауданныњ (облыстыќ мањызы бар ќаланыњ) жергілікті атќарушы органыныњ тµтенше резерві</t>
  </si>
  <si>
    <t>101</t>
  </si>
  <si>
    <t>Ш±ѓыл шыѓындарѓа арналѓан ауданныњ (облыстыќ мањызы бар ќаланыњ) жергілікті атќарушы органыныњ резерві</t>
  </si>
  <si>
    <t>077</t>
  </si>
  <si>
    <t>¤њірлерді дамытудыњ 2025 жылѓа дейінгі мемлекеттік баѓдарламасы шењберінде инженерлік инфраќ±рылымды дамыту</t>
  </si>
  <si>
    <t>Борышќа  ќызмет кµрсету</t>
  </si>
  <si>
    <t>Борышќа ќызмет кµрсету</t>
  </si>
  <si>
    <t>Жергілікті атќарушы органдардыњ облыстыќ бюджеттен ќарыздар бойынша сыйаќылар  мен µзге де тµлемдерді тµлеу бойынша борышына ќызмет кµрсету</t>
  </si>
  <si>
    <t>212</t>
  </si>
  <si>
    <t>Жоѓары т±рѓан бюджеттен жергiлiктi атќарушы органдар алѓан ќарыздар бойынша сыйаќы тµлемдері</t>
  </si>
  <si>
    <t>Трансферттер</t>
  </si>
  <si>
    <t>Пайдаланылмаѓан (толыќ пайдаланылмаѓан) нысаналы трансферттерді ќайтару</t>
  </si>
  <si>
    <t>338</t>
  </si>
  <si>
    <t>Нысаналы трансферттерді ќайтару</t>
  </si>
  <si>
    <t>Бюджеттік алып коюлар</t>
  </si>
  <si>
    <t>332</t>
  </si>
  <si>
    <t>Бюджеттiк алып ќоюлар</t>
  </si>
  <si>
    <t>024</t>
  </si>
  <si>
    <t>Зањнаманы µзгертуге байланысты жоѓары т±рѓан бюджеттіњ шыѓындарын µтеуге тµменгі т±рѓан бюджеттен аѓымдаѓы нысаналы трансферттер</t>
  </si>
  <si>
    <t>038</t>
  </si>
  <si>
    <t>Субвенциялар</t>
  </si>
  <si>
    <t>041</t>
  </si>
  <si>
    <t>331</t>
  </si>
  <si>
    <t>052</t>
  </si>
  <si>
    <t>Ќазаќстан Республикасы ‡кіметініњ шешімі бойынша толыќ пайдалануѓа р±ќсат етілген, µткен ќаржы жылында бµлінген, пайдаланылмаѓан (т‰гел пайдаланылмаѓан) нысаналы даму трансферттерініњ сомасын ќайтару</t>
  </si>
  <si>
    <t>054</t>
  </si>
  <si>
    <t>Ќазаќстан Республикасыныњ ¦лттыќ ќорынан берілетін нысаналы трансферт есебінен республикалыќ бюджеттен бµлінген пайдаланылмаѓан (т‰гел пайдаланылмаѓан) нысаналы трансферттердіњ сомасын ќайтару</t>
  </si>
  <si>
    <t>352</t>
  </si>
  <si>
    <t>Ќазаќстан Республикасыныњ ¦лттыќ ќорынан тартылѓан ќаражаттыњ бір бµлігін ќайтару</t>
  </si>
  <si>
    <t>III. ТАЗА БЮДЖЕТТІК КРЕДИТ БЕРУ</t>
  </si>
  <si>
    <t>БЮДЖЕТТІК КРЕДИТТЕР</t>
  </si>
  <si>
    <t>Мамандарды єлеуметтік ќолдау шараларын іске асыру ‰шін бюджеттік кредиттер</t>
  </si>
  <si>
    <t>Республикалыќ бюджеттен берілген кредиттер есебінен</t>
  </si>
  <si>
    <t>514</t>
  </si>
  <si>
    <t>Жеке т±лѓаларѓа берілетін бюджеттік кредиттер</t>
  </si>
  <si>
    <t>БЮДЖЕТТІК КРЕДИТТЕРДІ ¤ТЕУ</t>
  </si>
  <si>
    <t>Бюджеттік кредиттерді µтеу</t>
  </si>
  <si>
    <t>Мемлекеттік бюджеттен берілген бюджеттік кредиттерді µтеу</t>
  </si>
  <si>
    <t>"Мамандандырылѓан ±йымдарѓа жергілікті бюджеттен берілген бюджеттік кредиттерді µтеу"</t>
  </si>
  <si>
    <t>Жеке т±лѓаларѓа жергілікті бюджеттен берілген бюджеттік кредиттерді µтеу</t>
  </si>
  <si>
    <t>IV. ЌАРЖЫЛЫЌ АКТИВТЕРМЕН БОЛАТЫН ОПЕРАЦИЯЛАР БОЙЫНША САЛЬДО</t>
  </si>
  <si>
    <t>ЌАРЖЫЛЫЌ АКТИВТЕРДІ САТЫП АЛУ</t>
  </si>
  <si>
    <t>065</t>
  </si>
  <si>
    <t>Зањды т±лѓалардыњ жарѓылыќ капиталын ќалыптастыру жєне (немесе) ±лѓайту</t>
  </si>
  <si>
    <t>612</t>
  </si>
  <si>
    <t>Квазимемлекеттік сектордыњ жарѓылыќ капиталын ќалыптастыру жєне ±лѓайту</t>
  </si>
  <si>
    <t>МЕМЛЕКЕТТІЊ ЌАРЖЫЛЫЌ АКТИВТЕРІН САТУДАН Т‡СКЕН Т‡СІМДЕР</t>
  </si>
  <si>
    <t>6</t>
  </si>
  <si>
    <t>Мемлекеттіњ ќаржы активтерін сатудан т‰сетін т‰сімдер</t>
  </si>
  <si>
    <t>Ќаржы активтерін ел  ішінде  сатудан т‰сетін т‰сімдер</t>
  </si>
  <si>
    <t>М‰ліктік кешен т‰ріндегі коммуналдыќ мемлекеттік мекемелер мен мемлекеттік кєсіпорындарды жєне коммуналдыќ мемлекеттік кєсіпорындардыњ жедел басќаруындаѓы немесе шаруашылыќ жіргізуіндегі µзге мемлекеттік м‰лікті сатудан т‰сетін т‰сімдер</t>
  </si>
  <si>
    <t>V. БЮДЖЕТТІЊ ТАПШЫЛЫЃЫ (ПРОФИЦИТІ)</t>
  </si>
  <si>
    <t>VI. БЮДЖЕТТІЊ ТАПШЫЛЫЃЫН ЌАРЖЫЛАНДЫРУ (ПРОФИЦИТТІ ПАЙДАЛАНУ)</t>
  </si>
  <si>
    <t>ЌАРЫЗДАРДЫЊ Т‡СІМІ</t>
  </si>
  <si>
    <t>Ќарыздар т‰сімі</t>
  </si>
  <si>
    <t>Мемлекеттік ішкі ќарыздар</t>
  </si>
  <si>
    <t>Ќарыз алу келісім-шарттары</t>
  </si>
  <si>
    <t>Ауданныњ (облыстыќ мањызы бар ќаланыњ) жергілікті атќарушы органы алатын ќарыздар</t>
  </si>
  <si>
    <t>ЌАРЫЗДАРДЫ ¤ТЕУ</t>
  </si>
  <si>
    <t>16</t>
  </si>
  <si>
    <t>Ќарыздарды µтеу</t>
  </si>
  <si>
    <t>Жергілікті атќарушы органныњ  жоѓары т±рѓан бюджет алдындаѓы борышын µтеу</t>
  </si>
  <si>
    <t>711</t>
  </si>
  <si>
    <t>Жоѓары т±рѓан бюджеттіњ алдында негізгі борышты µтеу</t>
  </si>
  <si>
    <t>БЮДЖЕТ ЌАРАЖАТТАРЫНЫЊ ЌОЛДАНЫЛАТЫН ЌАЛДЫЌТАРЫ</t>
  </si>
  <si>
    <t>Аныќтамалыќ:
Бюджет ќаражаттарыныњ ќалдыќтары</t>
  </si>
  <si>
    <t>Ќаржы жылыныњ басындаѓы бюджет ќаражаттарыныњ ќалдыќтары</t>
  </si>
  <si>
    <t>Есепті кезењ соњындаѓы бюджет ќаражаттарыныњ ќалдыќтары</t>
  </si>
  <si>
    <t>Аким города Кокшетау _____________________ Г.Гайса
Руководитель отдела экономики и финансов _____________А.Утенов
Главный бухгалтер ____________________ Н.Омирзак</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</si>
</sst>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7">
    <font>
      <sz val="10"/>
      <name val="Arial Cyr"/>
      <family val="0"/>
    </font>
    <font>
      <sz val="11"/>
      <color indexed="8"/>
      <name val="Calibri"/>
      <family val="2"/>
    </font>
    <font>
      <sz val="12"/>
      <name val="KZ Arial"/>
      <family val="2"/>
    </font>
    <font>
      <sz val="10"/>
      <name val="KZ Arial"/>
      <family val="2"/>
    </font>
    <font>
      <sz val="8"/>
      <name val="KZ Arial"/>
      <family val="2"/>
    </font>
    <font>
      <b/>
      <sz val="12"/>
      <name val="KZ Arial"/>
      <family val="2"/>
    </font>
    <font>
      <i/>
      <sz val="8"/>
      <name val="KZ Arial"/>
      <family val="2"/>
    </font>
    <font>
      <i/>
      <sz val="12"/>
      <name val="KZ Arial"/>
      <family val="2"/>
    </font>
    <font>
      <b/>
      <u val="single"/>
      <sz val="8"/>
      <name val="KZ Arial"/>
      <family val="2"/>
    </font>
    <font>
      <sz val="7"/>
      <name val="KZ Arial"/>
      <family val="2"/>
    </font>
    <font>
      <b/>
      <i/>
      <sz val="10"/>
      <name val="KZ Arial"/>
      <family val="2"/>
    </font>
    <font>
      <b/>
      <u val="single"/>
      <sz val="10"/>
      <name val="KZ Arial"/>
      <family val="2"/>
    </font>
    <font>
      <b/>
      <sz val="9"/>
      <name val="KZ Arial"/>
      <family val="2"/>
    </font>
    <font>
      <b/>
      <sz val="8"/>
      <name val="KZ 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2" fillId="0" borderId="0" xfId="0" applyFont="1" applyAlignment="1">
      <alignment horizontal="centerContinuous" wrapText="1"/>
    </xf>
    <xf numFmtId="0" fontId="3" fillId="0" borderId="0" xfId="0" applyFont="1" applyAlignment="1">
      <alignment horizontal="centerContinuous" wrapText="1"/>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Continuous" wrapText="1"/>
    </xf>
    <xf numFmtId="0" fontId="3" fillId="0" borderId="0" xfId="0" applyFont="1" applyAlignment="1">
      <alignment/>
    </xf>
    <xf numFmtId="0" fontId="2" fillId="0" borderId="0" xfId="0" applyFont="1" applyAlignment="1">
      <alignment/>
    </xf>
    <xf numFmtId="0" fontId="4" fillId="0" borderId="0" xfId="0" applyFont="1" applyAlignment="1">
      <alignment/>
    </xf>
    <xf numFmtId="0" fontId="8" fillId="0" borderId="0" xfId="0" applyFont="1" applyAlignment="1">
      <alignment/>
    </xf>
    <xf numFmtId="0" fontId="4" fillId="0" borderId="0" xfId="0" applyFont="1" applyAlignment="1">
      <alignment horizontal="center"/>
    </xf>
    <xf numFmtId="0" fontId="9" fillId="0" borderId="10" xfId="0" applyFont="1" applyBorder="1" applyAlignment="1">
      <alignment horizontal="center" vertical="center" wrapText="1"/>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9" fillId="0" borderId="0" xfId="0" applyFont="1" applyAlignment="1">
      <alignment vertical="center" wrapText="1"/>
    </xf>
    <xf numFmtId="164" fontId="4" fillId="0" borderId="0" xfId="0" applyNumberFormat="1" applyFont="1" applyAlignment="1">
      <alignment vertical="center"/>
    </xf>
    <xf numFmtId="164" fontId="4" fillId="0" borderId="0" xfId="0" applyNumberFormat="1" applyFont="1" applyAlignment="1">
      <alignment horizontal="center" vertical="center"/>
    </xf>
    <xf numFmtId="0" fontId="5" fillId="0" borderId="0" xfId="0" applyFont="1" applyAlignment="1">
      <alignment horizontal="centerContinuous" wrapText="1"/>
    </xf>
    <xf numFmtId="49" fontId="2" fillId="0" borderId="0" xfId="0" applyNumberFormat="1" applyFont="1" applyAlignment="1">
      <alignment horizontal="centerContinuous" wrapText="1"/>
    </xf>
    <xf numFmtId="49" fontId="3" fillId="0" borderId="0" xfId="0" applyNumberFormat="1" applyFont="1" applyAlignment="1">
      <alignment horizontal="centerContinuous" wrapText="1"/>
    </xf>
    <xf numFmtId="49" fontId="6" fillId="0" borderId="0" xfId="0" applyNumberFormat="1" applyFont="1" applyAlignment="1">
      <alignment/>
    </xf>
    <xf numFmtId="49" fontId="10" fillId="0" borderId="0" xfId="0" applyNumberFormat="1" applyFont="1" applyAlignment="1">
      <alignment horizontal="centerContinuous" wrapText="1"/>
    </xf>
    <xf numFmtId="49" fontId="4" fillId="0" borderId="0" xfId="0" applyNumberFormat="1" applyFont="1" applyAlignment="1">
      <alignment/>
    </xf>
    <xf numFmtId="49" fontId="4" fillId="0" borderId="0" xfId="0" applyNumberFormat="1" applyFont="1" applyAlignment="1">
      <alignment vertical="center"/>
    </xf>
    <xf numFmtId="0" fontId="11" fillId="0" borderId="0" xfId="0" applyFont="1" applyAlignment="1">
      <alignment/>
    </xf>
    <xf numFmtId="49" fontId="12" fillId="0" borderId="0" xfId="0" applyNumberFormat="1" applyFont="1" applyAlignment="1">
      <alignment vertical="center"/>
    </xf>
    <xf numFmtId="0" fontId="12" fillId="0" borderId="0" xfId="0" applyFont="1" applyAlignment="1">
      <alignment vertical="center" wrapText="1"/>
    </xf>
    <xf numFmtId="164" fontId="12" fillId="0" borderId="0" xfId="0" applyNumberFormat="1" applyFont="1" applyAlignment="1">
      <alignment vertical="center"/>
    </xf>
    <xf numFmtId="164" fontId="12" fillId="0" borderId="0" xfId="0" applyNumberFormat="1" applyFont="1" applyAlignment="1">
      <alignment horizontal="center" vertical="center"/>
    </xf>
    <xf numFmtId="49" fontId="13" fillId="0" borderId="0" xfId="0" applyNumberFormat="1" applyFont="1" applyAlignment="1">
      <alignment vertical="center"/>
    </xf>
    <xf numFmtId="0" fontId="13" fillId="0" borderId="0" xfId="0" applyFont="1" applyAlignment="1">
      <alignment vertical="center" wrapText="1"/>
    </xf>
    <xf numFmtId="164" fontId="13" fillId="0" borderId="0" xfId="0" applyNumberFormat="1" applyFont="1" applyAlignment="1">
      <alignment vertical="center"/>
    </xf>
    <xf numFmtId="164" fontId="13" fillId="0" borderId="0" xfId="0" applyNumberFormat="1" applyFont="1" applyAlignment="1">
      <alignment horizontal="center" vertical="center"/>
    </xf>
    <xf numFmtId="49" fontId="6" fillId="0" borderId="0" xfId="0" applyNumberFormat="1" applyFont="1" applyAlignment="1">
      <alignment vertical="center"/>
    </xf>
    <xf numFmtId="0" fontId="6" fillId="0" borderId="0" xfId="0" applyFont="1" applyAlignment="1">
      <alignment vertical="center" wrapText="1"/>
    </xf>
    <xf numFmtId="164" fontId="6" fillId="0" borderId="0" xfId="0" applyNumberFormat="1" applyFont="1" applyAlignment="1">
      <alignment vertical="center"/>
    </xf>
    <xf numFmtId="164" fontId="6" fillId="0" borderId="0" xfId="0" applyNumberFormat="1" applyFont="1" applyAlignment="1">
      <alignment horizontal="center" vertical="center"/>
    </xf>
    <xf numFmtId="49" fontId="4" fillId="0" borderId="0" xfId="0" applyNumberFormat="1" applyFont="1" applyAlignment="1">
      <alignment horizontal="centerContinuous" vertical="center"/>
    </xf>
    <xf numFmtId="0" fontId="4" fillId="0" borderId="0" xfId="0" applyFont="1" applyAlignment="1">
      <alignment horizontal="centerContinuous" vertical="center"/>
    </xf>
    <xf numFmtId="49" fontId="12" fillId="0" borderId="0" xfId="0" applyNumberFormat="1" applyFont="1" applyAlignment="1">
      <alignment horizontal="centerContinuous"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946"/>
  <sheetViews>
    <sheetView tabSelected="1" zoomScalePageLayoutView="0" workbookViewId="0" topLeftCell="A1">
      <pane xSplit="7" ySplit="10" topLeftCell="H934" activePane="bottomRight" state="frozen"/>
      <selection pane="topLeft" activeCell="A1" sqref="A1"/>
      <selection pane="topRight" activeCell="H1" sqref="H1"/>
      <selection pane="bottomLeft" activeCell="A15" sqref="A15"/>
      <selection pane="bottomRight" activeCell="A946" sqref="A946:O946"/>
    </sheetView>
  </sheetViews>
  <sheetFormatPr defaultColWidth="9.00390625" defaultRowHeight="12.75"/>
  <cols>
    <col min="1" max="6" width="4.00390625" style="27" customWidth="1"/>
    <col min="7" max="7" width="24.75390625" style="3" customWidth="1"/>
    <col min="8" max="11" width="13.875" style="3" customWidth="1"/>
    <col min="12" max="12" width="11.75390625" style="3" customWidth="1"/>
    <col min="13" max="13" width="12.00390625" style="3" hidden="1" customWidth="1"/>
    <col min="14" max="15" width="12.00390625" style="3" customWidth="1"/>
    <col min="16" max="16" width="13.875" style="3" customWidth="1"/>
    <col min="17" max="18" width="11.25390625" style="3" customWidth="1"/>
    <col min="19" max="16384" width="9.125" style="3" customWidth="1"/>
  </cols>
  <sheetData>
    <row r="1" spans="1:16" s="5" customFormat="1" ht="15">
      <c r="A1" s="22"/>
      <c r="B1" s="23"/>
      <c r="C1" s="23"/>
      <c r="D1" s="23"/>
      <c r="E1" s="23"/>
      <c r="F1" s="23"/>
      <c r="G1" s="3"/>
      <c r="H1" s="4"/>
      <c r="I1" s="4"/>
      <c r="K1" s="6" t="s">
        <v>0</v>
      </c>
      <c r="L1" s="2"/>
      <c r="P1" s="7"/>
    </row>
    <row r="2" spans="1:16" s="5" customFormat="1" ht="15">
      <c r="A2" s="24"/>
      <c r="B2" s="23"/>
      <c r="C2" s="23"/>
      <c r="D2" s="23"/>
      <c r="E2" s="23"/>
      <c r="F2" s="23"/>
      <c r="G2" s="6"/>
      <c r="H2" s="2"/>
      <c r="I2" s="6"/>
      <c r="J2" s="8"/>
      <c r="K2" s="6" t="s">
        <v>1</v>
      </c>
      <c r="L2" s="2"/>
      <c r="M2" s="9"/>
      <c r="N2" s="9"/>
      <c r="O2" s="9"/>
      <c r="P2" s="10"/>
    </row>
    <row r="3" spans="1:18" s="5" customFormat="1" ht="15">
      <c r="A3" s="25"/>
      <c r="B3" s="23"/>
      <c r="C3" s="23"/>
      <c r="D3" s="23"/>
      <c r="E3" s="23"/>
      <c r="F3" s="23"/>
      <c r="G3" s="2"/>
      <c r="H3" s="2"/>
      <c r="I3" s="21"/>
      <c r="J3" s="2"/>
      <c r="K3" s="2"/>
      <c r="L3" s="2"/>
      <c r="M3" s="2"/>
      <c r="N3" s="2"/>
      <c r="O3" s="2"/>
      <c r="P3" s="1"/>
      <c r="Q3" s="2"/>
      <c r="R3" s="2"/>
    </row>
    <row r="4" spans="1:14" s="5" customFormat="1" ht="26.25" customHeight="1">
      <c r="A4" s="25" t="s">
        <v>2</v>
      </c>
      <c r="B4" s="25"/>
      <c r="C4" s="25"/>
      <c r="D4" s="25"/>
      <c r="E4" s="25"/>
      <c r="F4" s="25"/>
      <c r="G4" s="28" t="s">
        <v>3</v>
      </c>
      <c r="H4" s="2"/>
      <c r="I4" s="6"/>
      <c r="N4" s="7"/>
    </row>
    <row r="5" spans="1:16" s="11" customFormat="1" ht="10.5">
      <c r="A5" s="26" t="s">
        <v>4</v>
      </c>
      <c r="B5" s="26"/>
      <c r="C5" s="26"/>
      <c r="D5" s="26"/>
      <c r="E5" s="26"/>
      <c r="F5" s="26"/>
      <c r="G5" s="12" t="s">
        <v>5</v>
      </c>
      <c r="P5" s="13"/>
    </row>
    <row r="6" spans="1:9" ht="10.5">
      <c r="A6" s="26" t="s">
        <v>6</v>
      </c>
      <c r="B6" s="26"/>
      <c r="C6" s="26"/>
      <c r="D6" s="26"/>
      <c r="E6" s="26"/>
      <c r="F6" s="26"/>
      <c r="G6" s="12" t="s">
        <v>7</v>
      </c>
      <c r="H6" s="11"/>
      <c r="I6" s="11"/>
    </row>
    <row r="7" spans="1:18" s="15" customFormat="1" ht="42.75" customHeight="1">
      <c r="A7" s="47" t="s">
        <v>8</v>
      </c>
      <c r="B7" s="48"/>
      <c r="C7" s="48"/>
      <c r="D7" s="48"/>
      <c r="E7" s="48"/>
      <c r="F7" s="49"/>
      <c r="G7" s="53" t="s">
        <v>9</v>
      </c>
      <c r="H7" s="53" t="s">
        <v>10</v>
      </c>
      <c r="I7" s="53" t="s">
        <v>11</v>
      </c>
      <c r="J7" s="53" t="s">
        <v>12</v>
      </c>
      <c r="K7" s="55" t="s">
        <v>13</v>
      </c>
      <c r="L7" s="56"/>
      <c r="M7" s="53" t="s">
        <v>14</v>
      </c>
      <c r="N7" s="53" t="s">
        <v>15</v>
      </c>
      <c r="O7" s="53" t="s">
        <v>16</v>
      </c>
      <c r="P7" s="53" t="s">
        <v>17</v>
      </c>
      <c r="Q7" s="53" t="s">
        <v>18</v>
      </c>
      <c r="R7" s="57" t="s">
        <v>19</v>
      </c>
    </row>
    <row r="8" spans="1:18" s="15" customFormat="1" ht="35.25" customHeight="1">
      <c r="A8" s="50"/>
      <c r="B8" s="51"/>
      <c r="C8" s="51"/>
      <c r="D8" s="51"/>
      <c r="E8" s="51"/>
      <c r="F8" s="52"/>
      <c r="G8" s="54"/>
      <c r="H8" s="54"/>
      <c r="I8" s="54"/>
      <c r="J8" s="54"/>
      <c r="K8" s="14" t="s">
        <v>20</v>
      </c>
      <c r="L8" s="14" t="s">
        <v>21</v>
      </c>
      <c r="M8" s="54"/>
      <c r="N8" s="54"/>
      <c r="O8" s="54"/>
      <c r="P8" s="54"/>
      <c r="Q8" s="54"/>
      <c r="R8" s="57"/>
    </row>
    <row r="9" spans="1:18" ht="11.25" customHeight="1">
      <c r="A9" s="44" t="s">
        <v>22</v>
      </c>
      <c r="B9" s="45"/>
      <c r="C9" s="45"/>
      <c r="D9" s="45"/>
      <c r="E9" s="45"/>
      <c r="F9" s="46"/>
      <c r="G9" s="16">
        <v>2</v>
      </c>
      <c r="H9" s="17">
        <v>3</v>
      </c>
      <c r="I9" s="17">
        <v>4</v>
      </c>
      <c r="J9" s="17">
        <v>5</v>
      </c>
      <c r="K9" s="17">
        <v>6</v>
      </c>
      <c r="L9" s="17">
        <v>7</v>
      </c>
      <c r="M9" s="17">
        <v>8</v>
      </c>
      <c r="N9" s="17">
        <v>8</v>
      </c>
      <c r="O9" s="17">
        <v>9</v>
      </c>
      <c r="P9" s="17">
        <v>10</v>
      </c>
      <c r="Q9" s="17">
        <v>11</v>
      </c>
      <c r="R9" s="17">
        <v>12</v>
      </c>
    </row>
    <row r="10" spans="1:18" ht="12">
      <c r="A10" s="29"/>
      <c r="B10" s="29"/>
      <c r="C10" s="29"/>
      <c r="D10" s="29"/>
      <c r="E10" s="29"/>
      <c r="F10" s="29"/>
      <c r="G10" s="30" t="s">
        <v>23</v>
      </c>
      <c r="H10" s="31">
        <v>32535653</v>
      </c>
      <c r="I10" s="31">
        <v>33566692.1</v>
      </c>
      <c r="J10" s="31">
        <v>35467037.8</v>
      </c>
      <c r="K10" s="31">
        <v>11108417.7</v>
      </c>
      <c r="L10" s="31"/>
      <c r="M10" s="31"/>
      <c r="N10" s="31"/>
      <c r="O10" s="31"/>
      <c r="P10" s="31">
        <v>15325666.5475</v>
      </c>
      <c r="Q10" s="32">
        <f aca="true" t="shared" si="0" ref="Q10:Q73">IF(K10=0,0,P10/K10*100)</f>
        <v>137.96444247410682</v>
      </c>
      <c r="R10" s="32">
        <f aca="true" t="shared" si="1" ref="R10:R73">IF(J10=0,0,P10/J10*100)</f>
        <v>43.21101365702438</v>
      </c>
    </row>
    <row r="11" spans="1:18" ht="10.5">
      <c r="A11" s="33"/>
      <c r="B11" s="33"/>
      <c r="C11" s="33"/>
      <c r="D11" s="33"/>
      <c r="E11" s="33"/>
      <c r="F11" s="33"/>
      <c r="G11" s="34" t="s">
        <v>24</v>
      </c>
      <c r="H11" s="35">
        <v>22767405</v>
      </c>
      <c r="I11" s="35">
        <v>23767405</v>
      </c>
      <c r="J11" s="35">
        <v>23767405</v>
      </c>
      <c r="K11" s="35">
        <v>9215660.4</v>
      </c>
      <c r="L11" s="35"/>
      <c r="M11" s="35"/>
      <c r="N11" s="35"/>
      <c r="O11" s="35"/>
      <c r="P11" s="35">
        <v>13303810.2798</v>
      </c>
      <c r="Q11" s="36">
        <f t="shared" si="0"/>
        <v>144.36089984175197</v>
      </c>
      <c r="R11" s="36">
        <f t="shared" si="1"/>
        <v>55.97502243008861</v>
      </c>
    </row>
    <row r="12" spans="1:18" ht="10.5">
      <c r="A12" s="37" t="s">
        <v>25</v>
      </c>
      <c r="B12" s="37"/>
      <c r="C12" s="37"/>
      <c r="D12" s="37"/>
      <c r="E12" s="37"/>
      <c r="F12" s="37"/>
      <c r="G12" s="38" t="s">
        <v>26</v>
      </c>
      <c r="H12" s="39">
        <v>22767405</v>
      </c>
      <c r="I12" s="39">
        <v>23767405</v>
      </c>
      <c r="J12" s="39">
        <v>23767405</v>
      </c>
      <c r="K12" s="39">
        <v>9215660.4</v>
      </c>
      <c r="L12" s="39"/>
      <c r="M12" s="39"/>
      <c r="N12" s="39"/>
      <c r="O12" s="39"/>
      <c r="P12" s="39">
        <v>13303810.2798</v>
      </c>
      <c r="Q12" s="40">
        <f t="shared" si="0"/>
        <v>144.36089984175197</v>
      </c>
      <c r="R12" s="40">
        <f t="shared" si="1"/>
        <v>55.97502243008861</v>
      </c>
    </row>
    <row r="13" spans="2:18" ht="10.5">
      <c r="B13" s="27" t="s">
        <v>27</v>
      </c>
      <c r="G13" s="18" t="s">
        <v>28</v>
      </c>
      <c r="H13" s="19">
        <v>658395</v>
      </c>
      <c r="I13" s="19">
        <v>658395</v>
      </c>
      <c r="J13" s="19">
        <v>658395</v>
      </c>
      <c r="K13" s="19">
        <v>539116.6</v>
      </c>
      <c r="L13" s="19"/>
      <c r="M13" s="19"/>
      <c r="N13" s="19"/>
      <c r="O13" s="19"/>
      <c r="P13" s="19">
        <v>1178206.4692</v>
      </c>
      <c r="Q13" s="20">
        <f t="shared" si="0"/>
        <v>218.54390482504152</v>
      </c>
      <c r="R13" s="20">
        <f t="shared" si="1"/>
        <v>178.95130874323164</v>
      </c>
    </row>
    <row r="14" spans="3:18" ht="10.5">
      <c r="C14" s="27" t="s">
        <v>29</v>
      </c>
      <c r="G14" s="18" t="s">
        <v>30</v>
      </c>
      <c r="H14" s="19">
        <v>658395</v>
      </c>
      <c r="I14" s="19">
        <v>658395</v>
      </c>
      <c r="J14" s="19">
        <v>658395</v>
      </c>
      <c r="K14" s="19">
        <v>539116.6</v>
      </c>
      <c r="L14" s="19"/>
      <c r="M14" s="19"/>
      <c r="N14" s="19"/>
      <c r="O14" s="19"/>
      <c r="P14" s="19">
        <v>1178206.4692</v>
      </c>
      <c r="Q14" s="20">
        <f t="shared" si="0"/>
        <v>218.54390482504152</v>
      </c>
      <c r="R14" s="20">
        <f t="shared" si="1"/>
        <v>178.95130874323164</v>
      </c>
    </row>
    <row r="15" spans="4:18" ht="27">
      <c r="D15" s="27" t="s">
        <v>31</v>
      </c>
      <c r="G15" s="18" t="s">
        <v>32</v>
      </c>
      <c r="H15" s="19">
        <v>629934</v>
      </c>
      <c r="I15" s="19">
        <v>629934</v>
      </c>
      <c r="J15" s="19">
        <v>629934</v>
      </c>
      <c r="K15" s="19">
        <v>530011.6</v>
      </c>
      <c r="L15" s="19"/>
      <c r="M15" s="19"/>
      <c r="N15" s="19"/>
      <c r="O15" s="19"/>
      <c r="P15" s="19">
        <v>1159061.6254</v>
      </c>
      <c r="Q15" s="20">
        <f t="shared" si="0"/>
        <v>218.6860863799962</v>
      </c>
      <c r="R15" s="20">
        <f t="shared" si="1"/>
        <v>183.99731168662115</v>
      </c>
    </row>
    <row r="16" spans="4:18" ht="27">
      <c r="D16" s="27" t="s">
        <v>33</v>
      </c>
      <c r="G16" s="18" t="s">
        <v>34</v>
      </c>
      <c r="H16" s="19">
        <v>28461</v>
      </c>
      <c r="I16" s="19">
        <v>28461</v>
      </c>
      <c r="J16" s="19">
        <v>28461</v>
      </c>
      <c r="K16" s="19">
        <v>9105</v>
      </c>
      <c r="L16" s="19"/>
      <c r="M16" s="19"/>
      <c r="N16" s="19"/>
      <c r="O16" s="19"/>
      <c r="P16" s="19">
        <v>19144.8438</v>
      </c>
      <c r="Q16" s="20">
        <f t="shared" si="0"/>
        <v>210.26736738056013</v>
      </c>
      <c r="R16" s="20">
        <f t="shared" si="1"/>
        <v>67.26694002318962</v>
      </c>
    </row>
    <row r="17" spans="2:18" ht="10.5">
      <c r="B17" s="27" t="s">
        <v>35</v>
      </c>
      <c r="G17" s="18" t="s">
        <v>36</v>
      </c>
      <c r="H17" s="19">
        <v>8900000</v>
      </c>
      <c r="I17" s="19">
        <v>9200000</v>
      </c>
      <c r="J17" s="19">
        <v>9200000</v>
      </c>
      <c r="K17" s="19">
        <v>3377907.7</v>
      </c>
      <c r="L17" s="19"/>
      <c r="M17" s="19"/>
      <c r="N17" s="19"/>
      <c r="O17" s="19"/>
      <c r="P17" s="19">
        <v>3689022.8992</v>
      </c>
      <c r="Q17" s="20">
        <f t="shared" si="0"/>
        <v>109.21029308172037</v>
      </c>
      <c r="R17" s="20">
        <f t="shared" si="1"/>
        <v>40.098074991304344</v>
      </c>
    </row>
    <row r="18" spans="3:18" ht="10.5">
      <c r="C18" s="27" t="s">
        <v>25</v>
      </c>
      <c r="G18" s="18" t="s">
        <v>37</v>
      </c>
      <c r="H18" s="19">
        <v>8900000</v>
      </c>
      <c r="I18" s="19">
        <v>9200000</v>
      </c>
      <c r="J18" s="19">
        <v>9200000</v>
      </c>
      <c r="K18" s="19">
        <v>3377907.7</v>
      </c>
      <c r="L18" s="19"/>
      <c r="M18" s="19"/>
      <c r="N18" s="19"/>
      <c r="O18" s="19"/>
      <c r="P18" s="19">
        <v>3689022.8992</v>
      </c>
      <c r="Q18" s="20">
        <f t="shared" si="0"/>
        <v>109.21029308172037</v>
      </c>
      <c r="R18" s="20">
        <f t="shared" si="1"/>
        <v>40.098074991304344</v>
      </c>
    </row>
    <row r="19" spans="4:18" ht="10.5">
      <c r="D19" s="27" t="s">
        <v>27</v>
      </c>
      <c r="G19" s="18" t="s">
        <v>37</v>
      </c>
      <c r="H19" s="19">
        <v>8900000</v>
      </c>
      <c r="I19" s="19">
        <v>9200000</v>
      </c>
      <c r="J19" s="19">
        <v>9200000</v>
      </c>
      <c r="K19" s="19">
        <v>3377907.7</v>
      </c>
      <c r="L19" s="19"/>
      <c r="M19" s="19"/>
      <c r="N19" s="19"/>
      <c r="O19" s="19"/>
      <c r="P19" s="19">
        <v>3689022.8992</v>
      </c>
      <c r="Q19" s="20">
        <f t="shared" si="0"/>
        <v>109.21029308172037</v>
      </c>
      <c r="R19" s="20">
        <f t="shared" si="1"/>
        <v>40.098074991304344</v>
      </c>
    </row>
    <row r="20" spans="2:18" ht="10.5">
      <c r="B20" s="27" t="s">
        <v>38</v>
      </c>
      <c r="G20" s="18" t="s">
        <v>39</v>
      </c>
      <c r="H20" s="19">
        <v>2076493</v>
      </c>
      <c r="I20" s="19">
        <v>2076493</v>
      </c>
      <c r="J20" s="19">
        <v>2076493</v>
      </c>
      <c r="K20" s="19">
        <v>917348.3</v>
      </c>
      <c r="L20" s="19"/>
      <c r="M20" s="19"/>
      <c r="N20" s="19"/>
      <c r="O20" s="19"/>
      <c r="P20" s="19">
        <v>1329982.0325</v>
      </c>
      <c r="Q20" s="20">
        <f t="shared" si="0"/>
        <v>144.9811410235349</v>
      </c>
      <c r="R20" s="20">
        <f t="shared" si="1"/>
        <v>64.04943491261467</v>
      </c>
    </row>
    <row r="21" spans="3:18" ht="10.5">
      <c r="C21" s="27" t="s">
        <v>25</v>
      </c>
      <c r="G21" s="18" t="s">
        <v>40</v>
      </c>
      <c r="H21" s="19">
        <v>1131786</v>
      </c>
      <c r="I21" s="19">
        <v>1131786</v>
      </c>
      <c r="J21" s="19">
        <v>1131786</v>
      </c>
      <c r="K21" s="19">
        <v>522333</v>
      </c>
      <c r="L21" s="19"/>
      <c r="M21" s="19"/>
      <c r="N21" s="19"/>
      <c r="O21" s="19"/>
      <c r="P21" s="19">
        <v>697870.8675</v>
      </c>
      <c r="Q21" s="20">
        <f t="shared" si="0"/>
        <v>133.60650533280494</v>
      </c>
      <c r="R21" s="20">
        <f t="shared" si="1"/>
        <v>61.66102668702388</v>
      </c>
    </row>
    <row r="22" spans="4:18" ht="27">
      <c r="D22" s="27" t="s">
        <v>27</v>
      </c>
      <c r="G22" s="18" t="s">
        <v>41</v>
      </c>
      <c r="H22" s="19">
        <v>966138</v>
      </c>
      <c r="I22" s="19">
        <v>966138</v>
      </c>
      <c r="J22" s="19">
        <v>966138</v>
      </c>
      <c r="K22" s="19">
        <v>504846</v>
      </c>
      <c r="L22" s="19"/>
      <c r="M22" s="19"/>
      <c r="N22" s="19"/>
      <c r="O22" s="19"/>
      <c r="P22" s="19">
        <v>675554.4316</v>
      </c>
      <c r="Q22" s="20">
        <f t="shared" si="0"/>
        <v>133.81396140605256</v>
      </c>
      <c r="R22" s="20">
        <f t="shared" si="1"/>
        <v>69.92318194709244</v>
      </c>
    </row>
    <row r="23" spans="4:18" ht="18">
      <c r="D23" s="27" t="s">
        <v>31</v>
      </c>
      <c r="G23" s="18" t="s">
        <v>42</v>
      </c>
      <c r="H23" s="19">
        <v>165648</v>
      </c>
      <c r="I23" s="19">
        <v>165648</v>
      </c>
      <c r="J23" s="19">
        <v>165648</v>
      </c>
      <c r="K23" s="19">
        <v>17487</v>
      </c>
      <c r="L23" s="19"/>
      <c r="M23" s="19"/>
      <c r="N23" s="19"/>
      <c r="O23" s="19"/>
      <c r="P23" s="19">
        <v>22316.4359</v>
      </c>
      <c r="Q23" s="20">
        <f t="shared" si="0"/>
        <v>127.61729227426089</v>
      </c>
      <c r="R23" s="20">
        <f t="shared" si="1"/>
        <v>13.472203648700859</v>
      </c>
    </row>
    <row r="24" spans="3:18" ht="10.5">
      <c r="C24" s="27" t="s">
        <v>43</v>
      </c>
      <c r="G24" s="18" t="s">
        <v>44</v>
      </c>
      <c r="H24" s="19">
        <v>104693</v>
      </c>
      <c r="I24" s="19">
        <v>104693</v>
      </c>
      <c r="J24" s="19">
        <v>104693</v>
      </c>
      <c r="K24" s="19">
        <v>50339.3</v>
      </c>
      <c r="L24" s="19"/>
      <c r="M24" s="19"/>
      <c r="N24" s="19"/>
      <c r="O24" s="19"/>
      <c r="P24" s="19">
        <v>59309.2412</v>
      </c>
      <c r="Q24" s="20">
        <f t="shared" si="0"/>
        <v>117.81896291764087</v>
      </c>
      <c r="R24" s="20">
        <f t="shared" si="1"/>
        <v>56.650627262567696</v>
      </c>
    </row>
    <row r="25" spans="4:18" ht="10.5">
      <c r="D25" s="27" t="s">
        <v>31</v>
      </c>
      <c r="G25" s="18" t="s">
        <v>44</v>
      </c>
      <c r="H25" s="19">
        <v>104693</v>
      </c>
      <c r="I25" s="19">
        <v>104693</v>
      </c>
      <c r="J25" s="19">
        <v>104693</v>
      </c>
      <c r="K25" s="19">
        <v>50339.3</v>
      </c>
      <c r="L25" s="19"/>
      <c r="M25" s="19"/>
      <c r="N25" s="19"/>
      <c r="O25" s="19"/>
      <c r="P25" s="19">
        <v>59309.2412</v>
      </c>
      <c r="Q25" s="20">
        <f t="shared" si="0"/>
        <v>117.81896291764087</v>
      </c>
      <c r="R25" s="20">
        <f t="shared" si="1"/>
        <v>56.650627262567696</v>
      </c>
    </row>
    <row r="26" spans="3:18" ht="10.5">
      <c r="C26" s="27" t="s">
        <v>45</v>
      </c>
      <c r="G26" s="18" t="s">
        <v>46</v>
      </c>
      <c r="H26" s="19">
        <v>839954</v>
      </c>
      <c r="I26" s="19">
        <v>839954</v>
      </c>
      <c r="J26" s="19">
        <v>839954</v>
      </c>
      <c r="K26" s="19">
        <v>344676</v>
      </c>
      <c r="L26" s="19"/>
      <c r="M26" s="19"/>
      <c r="N26" s="19"/>
      <c r="O26" s="19"/>
      <c r="P26" s="19">
        <v>572781.5915</v>
      </c>
      <c r="Q26" s="20">
        <f t="shared" si="0"/>
        <v>166.17971413733477</v>
      </c>
      <c r="R26" s="20">
        <f t="shared" si="1"/>
        <v>68.19201902723245</v>
      </c>
    </row>
    <row r="27" spans="4:18" ht="18">
      <c r="D27" s="27" t="s">
        <v>27</v>
      </c>
      <c r="G27" s="18" t="s">
        <v>47</v>
      </c>
      <c r="H27" s="19">
        <v>138504</v>
      </c>
      <c r="I27" s="19">
        <v>138504</v>
      </c>
      <c r="J27" s="19">
        <v>138504</v>
      </c>
      <c r="K27" s="19">
        <v>10965</v>
      </c>
      <c r="L27" s="19"/>
      <c r="M27" s="19"/>
      <c r="N27" s="19"/>
      <c r="O27" s="19"/>
      <c r="P27" s="19">
        <v>13670.8767</v>
      </c>
      <c r="Q27" s="20">
        <f t="shared" si="0"/>
        <v>124.67739808481532</v>
      </c>
      <c r="R27" s="20">
        <f t="shared" si="1"/>
        <v>9.870384032230117</v>
      </c>
    </row>
    <row r="28" spans="4:18" ht="18">
      <c r="D28" s="27" t="s">
        <v>31</v>
      </c>
      <c r="G28" s="18" t="s">
        <v>48</v>
      </c>
      <c r="H28" s="19">
        <v>701450</v>
      </c>
      <c r="I28" s="19">
        <v>701450</v>
      </c>
      <c r="J28" s="19">
        <v>701450</v>
      </c>
      <c r="K28" s="19">
        <v>333711</v>
      </c>
      <c r="L28" s="19"/>
      <c r="M28" s="19"/>
      <c r="N28" s="19"/>
      <c r="O28" s="19"/>
      <c r="P28" s="19">
        <v>559110.7148</v>
      </c>
      <c r="Q28" s="20">
        <f t="shared" si="0"/>
        <v>167.5433877816434</v>
      </c>
      <c r="R28" s="20">
        <f t="shared" si="1"/>
        <v>79.70785013899778</v>
      </c>
    </row>
    <row r="29" spans="3:18" ht="10.5">
      <c r="C29" s="27" t="s">
        <v>49</v>
      </c>
      <c r="G29" s="18" t="s">
        <v>50</v>
      </c>
      <c r="H29" s="19">
        <v>60</v>
      </c>
      <c r="I29" s="19">
        <v>60</v>
      </c>
      <c r="J29" s="19">
        <v>60</v>
      </c>
      <c r="K29" s="19">
        <v>0</v>
      </c>
      <c r="L29" s="19"/>
      <c r="M29" s="19"/>
      <c r="N29" s="19"/>
      <c r="O29" s="19"/>
      <c r="P29" s="19">
        <v>20.3324</v>
      </c>
      <c r="Q29" s="20">
        <f t="shared" si="0"/>
        <v>0</v>
      </c>
      <c r="R29" s="20">
        <f t="shared" si="1"/>
        <v>33.88733333333333</v>
      </c>
    </row>
    <row r="30" spans="4:18" ht="10.5">
      <c r="D30" s="27" t="s">
        <v>27</v>
      </c>
      <c r="G30" s="18" t="s">
        <v>50</v>
      </c>
      <c r="H30" s="19">
        <v>60</v>
      </c>
      <c r="I30" s="19">
        <v>60</v>
      </c>
      <c r="J30" s="19">
        <v>60</v>
      </c>
      <c r="K30" s="19">
        <v>0</v>
      </c>
      <c r="L30" s="19"/>
      <c r="M30" s="19"/>
      <c r="N30" s="19"/>
      <c r="O30" s="19"/>
      <c r="P30" s="19">
        <v>20.3324</v>
      </c>
      <c r="Q30" s="20">
        <f t="shared" si="0"/>
        <v>0</v>
      </c>
      <c r="R30" s="20">
        <f t="shared" si="1"/>
        <v>33.88733333333333</v>
      </c>
    </row>
    <row r="31" spans="2:18" ht="18">
      <c r="B31" s="27" t="s">
        <v>33</v>
      </c>
      <c r="G31" s="18" t="s">
        <v>51</v>
      </c>
      <c r="H31" s="19">
        <v>10883025</v>
      </c>
      <c r="I31" s="19">
        <v>11583025</v>
      </c>
      <c r="J31" s="19">
        <v>11583025</v>
      </c>
      <c r="K31" s="19">
        <v>4337900.8</v>
      </c>
      <c r="L31" s="19"/>
      <c r="M31" s="19"/>
      <c r="N31" s="19"/>
      <c r="O31" s="19"/>
      <c r="P31" s="19">
        <v>6991911.9493</v>
      </c>
      <c r="Q31" s="20">
        <f t="shared" si="0"/>
        <v>161.18192350779438</v>
      </c>
      <c r="R31" s="20">
        <f t="shared" si="1"/>
        <v>60.363436574642634</v>
      </c>
    </row>
    <row r="32" spans="3:18" ht="10.5">
      <c r="C32" s="27" t="s">
        <v>29</v>
      </c>
      <c r="G32" s="18" t="s">
        <v>52</v>
      </c>
      <c r="H32" s="19">
        <v>10469202</v>
      </c>
      <c r="I32" s="19">
        <v>11169202</v>
      </c>
      <c r="J32" s="19">
        <v>11169202</v>
      </c>
      <c r="K32" s="19">
        <v>4199506.8</v>
      </c>
      <c r="L32" s="19"/>
      <c r="M32" s="19"/>
      <c r="N32" s="19"/>
      <c r="O32" s="19"/>
      <c r="P32" s="19">
        <v>6828499.0041</v>
      </c>
      <c r="Q32" s="20">
        <f t="shared" si="0"/>
        <v>162.60240378941643</v>
      </c>
      <c r="R32" s="20">
        <f t="shared" si="1"/>
        <v>61.13685654624207</v>
      </c>
    </row>
    <row r="33" spans="4:18" ht="36">
      <c r="D33" s="27" t="s">
        <v>53</v>
      </c>
      <c r="G33" s="18" t="s">
        <v>54</v>
      </c>
      <c r="H33" s="19">
        <v>10437666</v>
      </c>
      <c r="I33" s="19">
        <v>11137666</v>
      </c>
      <c r="J33" s="19">
        <v>11137666</v>
      </c>
      <c r="K33" s="19">
        <v>4187540.8</v>
      </c>
      <c r="L33" s="19"/>
      <c r="M33" s="19"/>
      <c r="N33" s="19"/>
      <c r="O33" s="19"/>
      <c r="P33" s="19">
        <v>6814778.8298</v>
      </c>
      <c r="Q33" s="20">
        <f t="shared" si="0"/>
        <v>162.73940136416104</v>
      </c>
      <c r="R33" s="20">
        <f t="shared" si="1"/>
        <v>61.18677674299086</v>
      </c>
    </row>
    <row r="34" spans="4:18" ht="36">
      <c r="D34" s="27" t="s">
        <v>55</v>
      </c>
      <c r="G34" s="18" t="s">
        <v>56</v>
      </c>
      <c r="H34" s="19">
        <v>31536</v>
      </c>
      <c r="I34" s="19">
        <v>31536</v>
      </c>
      <c r="J34" s="19">
        <v>31536</v>
      </c>
      <c r="K34" s="19">
        <v>11966</v>
      </c>
      <c r="L34" s="19"/>
      <c r="M34" s="19"/>
      <c r="N34" s="19"/>
      <c r="O34" s="19"/>
      <c r="P34" s="19">
        <v>13720.1743</v>
      </c>
      <c r="Q34" s="20">
        <f t="shared" si="0"/>
        <v>114.65965485542371</v>
      </c>
      <c r="R34" s="20">
        <f t="shared" si="1"/>
        <v>43.50638730339929</v>
      </c>
    </row>
    <row r="35" spans="3:18" ht="18">
      <c r="C35" s="27" t="s">
        <v>43</v>
      </c>
      <c r="G35" s="18" t="s">
        <v>57</v>
      </c>
      <c r="H35" s="19">
        <v>88949</v>
      </c>
      <c r="I35" s="19">
        <v>88949</v>
      </c>
      <c r="J35" s="19">
        <v>88949</v>
      </c>
      <c r="K35" s="19">
        <v>40186</v>
      </c>
      <c r="L35" s="19"/>
      <c r="M35" s="19"/>
      <c r="N35" s="19"/>
      <c r="O35" s="19"/>
      <c r="P35" s="19">
        <v>45529.6389</v>
      </c>
      <c r="Q35" s="20">
        <f t="shared" si="0"/>
        <v>113.29726496789927</v>
      </c>
      <c r="R35" s="20">
        <f t="shared" si="1"/>
        <v>51.18622907508797</v>
      </c>
    </row>
    <row r="36" spans="4:18" ht="18">
      <c r="D36" s="27" t="s">
        <v>58</v>
      </c>
      <c r="G36" s="18" t="s">
        <v>59</v>
      </c>
      <c r="H36" s="19">
        <v>88949</v>
      </c>
      <c r="I36" s="19">
        <v>88949</v>
      </c>
      <c r="J36" s="19">
        <v>88949</v>
      </c>
      <c r="K36" s="19">
        <v>40186</v>
      </c>
      <c r="L36" s="19"/>
      <c r="M36" s="19"/>
      <c r="N36" s="19"/>
      <c r="O36" s="19"/>
      <c r="P36" s="19">
        <v>45529.6389</v>
      </c>
      <c r="Q36" s="20">
        <f t="shared" si="0"/>
        <v>113.29726496789927</v>
      </c>
      <c r="R36" s="20">
        <f t="shared" si="1"/>
        <v>51.18622907508797</v>
      </c>
    </row>
    <row r="37" spans="3:18" ht="18">
      <c r="C37" s="27" t="s">
        <v>45</v>
      </c>
      <c r="G37" s="18" t="s">
        <v>60</v>
      </c>
      <c r="H37" s="19">
        <v>324874</v>
      </c>
      <c r="I37" s="19">
        <v>324874</v>
      </c>
      <c r="J37" s="19">
        <v>324874</v>
      </c>
      <c r="K37" s="19">
        <v>98208</v>
      </c>
      <c r="L37" s="19"/>
      <c r="M37" s="19"/>
      <c r="N37" s="19"/>
      <c r="O37" s="19"/>
      <c r="P37" s="19">
        <v>117871.4008</v>
      </c>
      <c r="Q37" s="20">
        <f t="shared" si="0"/>
        <v>120.02219859889216</v>
      </c>
      <c r="R37" s="20">
        <f t="shared" si="1"/>
        <v>36.28218964891004</v>
      </c>
    </row>
    <row r="38" spans="4:18" ht="27">
      <c r="D38" s="27" t="s">
        <v>31</v>
      </c>
      <c r="G38" s="18" t="s">
        <v>61</v>
      </c>
      <c r="H38" s="19">
        <v>43260</v>
      </c>
      <c r="I38" s="19">
        <v>43260</v>
      </c>
      <c r="J38" s="19">
        <v>43260</v>
      </c>
      <c r="K38" s="19">
        <v>26020</v>
      </c>
      <c r="L38" s="19"/>
      <c r="M38" s="19"/>
      <c r="N38" s="19"/>
      <c r="O38" s="19"/>
      <c r="P38" s="19">
        <v>31998.7838</v>
      </c>
      <c r="Q38" s="20">
        <f t="shared" si="0"/>
        <v>122.9776471944658</v>
      </c>
      <c r="R38" s="20">
        <f t="shared" si="1"/>
        <v>73.96852473416551</v>
      </c>
    </row>
    <row r="39" spans="4:18" ht="126">
      <c r="D39" s="27" t="s">
        <v>62</v>
      </c>
      <c r="G39" s="18" t="s">
        <v>63</v>
      </c>
      <c r="H39" s="19">
        <v>32822</v>
      </c>
      <c r="I39" s="19">
        <v>32822</v>
      </c>
      <c r="J39" s="19">
        <v>32822</v>
      </c>
      <c r="K39" s="19">
        <v>10274</v>
      </c>
      <c r="L39" s="19"/>
      <c r="M39" s="19"/>
      <c r="N39" s="19"/>
      <c r="O39" s="19"/>
      <c r="P39" s="19">
        <v>11377.4621</v>
      </c>
      <c r="Q39" s="20">
        <f t="shared" si="0"/>
        <v>110.74033579910454</v>
      </c>
      <c r="R39" s="20">
        <f t="shared" si="1"/>
        <v>34.664134117360305</v>
      </c>
    </row>
    <row r="40" spans="4:18" ht="18">
      <c r="D40" s="27" t="s">
        <v>64</v>
      </c>
      <c r="G40" s="18" t="s">
        <v>65</v>
      </c>
      <c r="H40" s="19">
        <v>88265</v>
      </c>
      <c r="I40" s="19">
        <v>88265</v>
      </c>
      <c r="J40" s="19">
        <v>88265</v>
      </c>
      <c r="K40" s="19">
        <v>19072</v>
      </c>
      <c r="L40" s="19"/>
      <c r="M40" s="19"/>
      <c r="N40" s="19"/>
      <c r="O40" s="19"/>
      <c r="P40" s="19">
        <v>25964.7726</v>
      </c>
      <c r="Q40" s="20">
        <f t="shared" si="0"/>
        <v>136.14079593120806</v>
      </c>
      <c r="R40" s="20">
        <f t="shared" si="1"/>
        <v>29.416838611000962</v>
      </c>
    </row>
    <row r="41" spans="4:18" ht="126">
      <c r="D41" s="27" t="s">
        <v>66</v>
      </c>
      <c r="G41" s="18" t="s">
        <v>67</v>
      </c>
      <c r="H41" s="19">
        <v>144</v>
      </c>
      <c r="I41" s="19">
        <v>144</v>
      </c>
      <c r="J41" s="19">
        <v>144</v>
      </c>
      <c r="K41" s="19">
        <v>52</v>
      </c>
      <c r="L41" s="19"/>
      <c r="M41" s="19"/>
      <c r="N41" s="19"/>
      <c r="O41" s="19"/>
      <c r="P41" s="19">
        <v>91.89</v>
      </c>
      <c r="Q41" s="20">
        <f t="shared" si="0"/>
        <v>176.71153846153845</v>
      </c>
      <c r="R41" s="20">
        <f t="shared" si="1"/>
        <v>63.81250000000001</v>
      </c>
    </row>
    <row r="42" spans="4:18" ht="27">
      <c r="D42" s="27" t="s">
        <v>68</v>
      </c>
      <c r="G42" s="18" t="s">
        <v>69</v>
      </c>
      <c r="H42" s="19">
        <v>160383</v>
      </c>
      <c r="I42" s="19">
        <v>160383</v>
      </c>
      <c r="J42" s="19">
        <v>160383</v>
      </c>
      <c r="K42" s="19">
        <v>42790</v>
      </c>
      <c r="L42" s="19"/>
      <c r="M42" s="19"/>
      <c r="N42" s="19"/>
      <c r="O42" s="19"/>
      <c r="P42" s="19">
        <v>48438.4924</v>
      </c>
      <c r="Q42" s="20">
        <f t="shared" si="0"/>
        <v>113.20049637765834</v>
      </c>
      <c r="R42" s="20">
        <f t="shared" si="1"/>
        <v>30.20176228153857</v>
      </c>
    </row>
    <row r="43" spans="3:18" ht="10.5">
      <c r="C43" s="27" t="s">
        <v>49</v>
      </c>
      <c r="G43" s="18" t="s">
        <v>70</v>
      </c>
      <c r="H43" s="19">
        <v>0</v>
      </c>
      <c r="I43" s="19">
        <v>0</v>
      </c>
      <c r="J43" s="19">
        <v>0</v>
      </c>
      <c r="K43" s="19">
        <v>0</v>
      </c>
      <c r="L43" s="19"/>
      <c r="M43" s="19"/>
      <c r="N43" s="19"/>
      <c r="O43" s="19"/>
      <c r="P43" s="19">
        <v>11.9055</v>
      </c>
      <c r="Q43" s="20">
        <f t="shared" si="0"/>
        <v>0</v>
      </c>
      <c r="R43" s="20">
        <f t="shared" si="1"/>
        <v>0</v>
      </c>
    </row>
    <row r="44" spans="4:18" ht="10.5">
      <c r="D44" s="27" t="s">
        <v>31</v>
      </c>
      <c r="G44" s="18" t="s">
        <v>71</v>
      </c>
      <c r="H44" s="19">
        <v>0</v>
      </c>
      <c r="I44" s="19">
        <v>0</v>
      </c>
      <c r="J44" s="19">
        <v>0</v>
      </c>
      <c r="K44" s="19">
        <v>0</v>
      </c>
      <c r="L44" s="19"/>
      <c r="M44" s="19"/>
      <c r="N44" s="19"/>
      <c r="O44" s="19"/>
      <c r="P44" s="19">
        <v>11.9055</v>
      </c>
      <c r="Q44" s="20">
        <f t="shared" si="0"/>
        <v>0</v>
      </c>
      <c r="R44" s="20">
        <f t="shared" si="1"/>
        <v>0</v>
      </c>
    </row>
    <row r="45" spans="2:18" ht="10.5">
      <c r="B45" s="27" t="s">
        <v>72</v>
      </c>
      <c r="G45" s="18" t="s">
        <v>73</v>
      </c>
      <c r="H45" s="19">
        <v>0</v>
      </c>
      <c r="I45" s="19">
        <v>0</v>
      </c>
      <c r="J45" s="19">
        <v>0</v>
      </c>
      <c r="K45" s="19">
        <v>0</v>
      </c>
      <c r="L45" s="19"/>
      <c r="M45" s="19"/>
      <c r="N45" s="19"/>
      <c r="O45" s="19"/>
      <c r="P45" s="19">
        <v>50.7349</v>
      </c>
      <c r="Q45" s="20">
        <f t="shared" si="0"/>
        <v>0</v>
      </c>
      <c r="R45" s="20">
        <f t="shared" si="1"/>
        <v>0</v>
      </c>
    </row>
    <row r="46" spans="3:18" ht="10.5">
      <c r="C46" s="27" t="s">
        <v>25</v>
      </c>
      <c r="G46" s="18" t="s">
        <v>73</v>
      </c>
      <c r="H46" s="19">
        <v>0</v>
      </c>
      <c r="I46" s="19">
        <v>0</v>
      </c>
      <c r="J46" s="19">
        <v>0</v>
      </c>
      <c r="K46" s="19">
        <v>0</v>
      </c>
      <c r="L46" s="19"/>
      <c r="M46" s="19"/>
      <c r="N46" s="19"/>
      <c r="O46" s="19"/>
      <c r="P46" s="19">
        <v>50.7349</v>
      </c>
      <c r="Q46" s="20">
        <f t="shared" si="0"/>
        <v>0</v>
      </c>
      <c r="R46" s="20">
        <f t="shared" si="1"/>
        <v>0</v>
      </c>
    </row>
    <row r="47" spans="4:18" ht="18">
      <c r="D47" s="27" t="s">
        <v>74</v>
      </c>
      <c r="G47" s="18" t="s">
        <v>75</v>
      </c>
      <c r="H47" s="19">
        <v>0</v>
      </c>
      <c r="I47" s="19">
        <v>0</v>
      </c>
      <c r="J47" s="19">
        <v>0</v>
      </c>
      <c r="K47" s="19">
        <v>0</v>
      </c>
      <c r="L47" s="19"/>
      <c r="M47" s="19"/>
      <c r="N47" s="19"/>
      <c r="O47" s="19"/>
      <c r="P47" s="19">
        <v>50.7349</v>
      </c>
      <c r="Q47" s="20">
        <f t="shared" si="0"/>
        <v>0</v>
      </c>
      <c r="R47" s="20">
        <f t="shared" si="1"/>
        <v>0</v>
      </c>
    </row>
    <row r="48" spans="2:18" ht="45">
      <c r="B48" s="27" t="s">
        <v>76</v>
      </c>
      <c r="G48" s="18" t="s">
        <v>77</v>
      </c>
      <c r="H48" s="19">
        <v>249492</v>
      </c>
      <c r="I48" s="19">
        <v>249492</v>
      </c>
      <c r="J48" s="19">
        <v>249492</v>
      </c>
      <c r="K48" s="19">
        <v>43387</v>
      </c>
      <c r="L48" s="19"/>
      <c r="M48" s="19"/>
      <c r="N48" s="19"/>
      <c r="O48" s="19"/>
      <c r="P48" s="19">
        <v>114636.1947</v>
      </c>
      <c r="Q48" s="20">
        <f t="shared" si="0"/>
        <v>264.2178410583815</v>
      </c>
      <c r="R48" s="20">
        <f t="shared" si="1"/>
        <v>45.94784389880237</v>
      </c>
    </row>
    <row r="49" spans="3:18" ht="10.5">
      <c r="C49" s="27" t="s">
        <v>25</v>
      </c>
      <c r="G49" s="18" t="s">
        <v>78</v>
      </c>
      <c r="H49" s="19">
        <v>249492</v>
      </c>
      <c r="I49" s="19">
        <v>249492</v>
      </c>
      <c r="J49" s="19">
        <v>249492</v>
      </c>
      <c r="K49" s="19">
        <v>43387</v>
      </c>
      <c r="L49" s="19"/>
      <c r="M49" s="19"/>
      <c r="N49" s="19"/>
      <c r="O49" s="19"/>
      <c r="P49" s="19">
        <v>114636.1947</v>
      </c>
      <c r="Q49" s="20">
        <f t="shared" si="0"/>
        <v>264.2178410583815</v>
      </c>
      <c r="R49" s="20">
        <f t="shared" si="1"/>
        <v>45.94784389880237</v>
      </c>
    </row>
    <row r="50" spans="4:18" ht="18">
      <c r="D50" s="27" t="s">
        <v>79</v>
      </c>
      <c r="G50" s="18" t="s">
        <v>80</v>
      </c>
      <c r="H50" s="19">
        <v>249492</v>
      </c>
      <c r="I50" s="19">
        <v>249492</v>
      </c>
      <c r="J50" s="19">
        <v>249492</v>
      </c>
      <c r="K50" s="19">
        <v>43387</v>
      </c>
      <c r="L50" s="19"/>
      <c r="M50" s="19"/>
      <c r="N50" s="19"/>
      <c r="O50" s="19"/>
      <c r="P50" s="19">
        <v>114636.1947</v>
      </c>
      <c r="Q50" s="20">
        <f t="shared" si="0"/>
        <v>264.2178410583815</v>
      </c>
      <c r="R50" s="20">
        <f t="shared" si="1"/>
        <v>45.94784389880237</v>
      </c>
    </row>
    <row r="51" spans="1:18" ht="10.5">
      <c r="A51" s="33"/>
      <c r="B51" s="33"/>
      <c r="C51" s="33"/>
      <c r="D51" s="33"/>
      <c r="E51" s="33"/>
      <c r="F51" s="33"/>
      <c r="G51" s="34" t="s">
        <v>81</v>
      </c>
      <c r="H51" s="35">
        <v>205479</v>
      </c>
      <c r="I51" s="35">
        <v>205479</v>
      </c>
      <c r="J51" s="35">
        <v>205479</v>
      </c>
      <c r="K51" s="35">
        <v>57199.4</v>
      </c>
      <c r="L51" s="35"/>
      <c r="M51" s="35"/>
      <c r="N51" s="35"/>
      <c r="O51" s="35"/>
      <c r="P51" s="35">
        <v>125270.6608</v>
      </c>
      <c r="Q51" s="36">
        <f t="shared" si="0"/>
        <v>219.0069490239408</v>
      </c>
      <c r="R51" s="36">
        <f t="shared" si="1"/>
        <v>60.96518904608257</v>
      </c>
    </row>
    <row r="52" spans="1:18" ht="10.5">
      <c r="A52" s="37" t="s">
        <v>29</v>
      </c>
      <c r="B52" s="37"/>
      <c r="C52" s="37"/>
      <c r="D52" s="37"/>
      <c r="E52" s="37"/>
      <c r="F52" s="37"/>
      <c r="G52" s="38" t="s">
        <v>82</v>
      </c>
      <c r="H52" s="39">
        <v>205479</v>
      </c>
      <c r="I52" s="39">
        <v>205479</v>
      </c>
      <c r="J52" s="39">
        <v>205479</v>
      </c>
      <c r="K52" s="39">
        <v>57199.4</v>
      </c>
      <c r="L52" s="39"/>
      <c r="M52" s="39"/>
      <c r="N52" s="39"/>
      <c r="O52" s="39"/>
      <c r="P52" s="39">
        <v>125270.6608</v>
      </c>
      <c r="Q52" s="40">
        <f t="shared" si="0"/>
        <v>219.0069490239408</v>
      </c>
      <c r="R52" s="40">
        <f t="shared" si="1"/>
        <v>60.96518904608257</v>
      </c>
    </row>
    <row r="53" spans="2:18" ht="18">
      <c r="B53" s="27" t="s">
        <v>27</v>
      </c>
      <c r="G53" s="18" t="s">
        <v>83</v>
      </c>
      <c r="H53" s="19">
        <v>53223</v>
      </c>
      <c r="I53" s="19">
        <v>53223</v>
      </c>
      <c r="J53" s="19">
        <v>53223</v>
      </c>
      <c r="K53" s="19">
        <v>18045</v>
      </c>
      <c r="L53" s="19"/>
      <c r="M53" s="19"/>
      <c r="N53" s="19"/>
      <c r="O53" s="19"/>
      <c r="P53" s="19">
        <v>73735.2556</v>
      </c>
      <c r="Q53" s="20">
        <f t="shared" si="0"/>
        <v>408.61876198392906</v>
      </c>
      <c r="R53" s="20">
        <f t="shared" si="1"/>
        <v>138.54020930800596</v>
      </c>
    </row>
    <row r="54" spans="3:18" ht="18">
      <c r="C54" s="27" t="s">
        <v>25</v>
      </c>
      <c r="G54" s="18" t="s">
        <v>84</v>
      </c>
      <c r="H54" s="19">
        <v>2766</v>
      </c>
      <c r="I54" s="19">
        <v>2766</v>
      </c>
      <c r="J54" s="19">
        <v>2766</v>
      </c>
      <c r="K54" s="19">
        <v>0</v>
      </c>
      <c r="L54" s="19"/>
      <c r="M54" s="19"/>
      <c r="N54" s="19"/>
      <c r="O54" s="19"/>
      <c r="P54" s="19">
        <v>706.86</v>
      </c>
      <c r="Q54" s="20">
        <f t="shared" si="0"/>
        <v>0</v>
      </c>
      <c r="R54" s="20">
        <f t="shared" si="1"/>
        <v>25.555314533622557</v>
      </c>
    </row>
    <row r="55" spans="4:18" ht="27">
      <c r="D55" s="27" t="s">
        <v>31</v>
      </c>
      <c r="G55" s="18" t="s">
        <v>85</v>
      </c>
      <c r="H55" s="19">
        <v>2766</v>
      </c>
      <c r="I55" s="19">
        <v>2766</v>
      </c>
      <c r="J55" s="19">
        <v>2766</v>
      </c>
      <c r="K55" s="19">
        <v>0</v>
      </c>
      <c r="L55" s="19"/>
      <c r="M55" s="19"/>
      <c r="N55" s="19"/>
      <c r="O55" s="19"/>
      <c r="P55" s="19">
        <v>706.86</v>
      </c>
      <c r="Q55" s="20">
        <f t="shared" si="0"/>
        <v>0</v>
      </c>
      <c r="R55" s="20">
        <f t="shared" si="1"/>
        <v>25.555314533622557</v>
      </c>
    </row>
    <row r="56" spans="3:18" ht="18">
      <c r="C56" s="27" t="s">
        <v>49</v>
      </c>
      <c r="G56" s="18" t="s">
        <v>86</v>
      </c>
      <c r="H56" s="19">
        <v>50457</v>
      </c>
      <c r="I56" s="19">
        <v>50457</v>
      </c>
      <c r="J56" s="19">
        <v>50457</v>
      </c>
      <c r="K56" s="19">
        <v>18045</v>
      </c>
      <c r="L56" s="19"/>
      <c r="M56" s="19"/>
      <c r="N56" s="19"/>
      <c r="O56" s="19"/>
      <c r="P56" s="19">
        <v>73001.0302</v>
      </c>
      <c r="Q56" s="20">
        <f t="shared" si="0"/>
        <v>404.5499041285674</v>
      </c>
      <c r="R56" s="20">
        <f t="shared" si="1"/>
        <v>144.6796880512119</v>
      </c>
    </row>
    <row r="57" spans="4:18" ht="81">
      <c r="D57" s="27" t="s">
        <v>76</v>
      </c>
      <c r="G57" s="18" t="s">
        <v>87</v>
      </c>
      <c r="H57" s="19">
        <v>11618</v>
      </c>
      <c r="I57" s="19">
        <v>11618</v>
      </c>
      <c r="J57" s="19">
        <v>11618</v>
      </c>
      <c r="K57" s="19">
        <v>2326</v>
      </c>
      <c r="L57" s="19"/>
      <c r="M57" s="19"/>
      <c r="N57" s="19"/>
      <c r="O57" s="19"/>
      <c r="P57" s="19">
        <v>2396.6575</v>
      </c>
      <c r="Q57" s="20">
        <f t="shared" si="0"/>
        <v>103.03772570937231</v>
      </c>
      <c r="R57" s="20">
        <f t="shared" si="1"/>
        <v>20.6288302633844</v>
      </c>
    </row>
    <row r="58" spans="4:18" ht="81">
      <c r="D58" s="27" t="s">
        <v>88</v>
      </c>
      <c r="G58" s="18" t="s">
        <v>89</v>
      </c>
      <c r="H58" s="19">
        <v>37789</v>
      </c>
      <c r="I58" s="19">
        <v>37789</v>
      </c>
      <c r="J58" s="19">
        <v>37789</v>
      </c>
      <c r="K58" s="19">
        <v>15324</v>
      </c>
      <c r="L58" s="19"/>
      <c r="M58" s="19"/>
      <c r="N58" s="19"/>
      <c r="O58" s="19"/>
      <c r="P58" s="19">
        <v>70030.9277</v>
      </c>
      <c r="Q58" s="20">
        <f t="shared" si="0"/>
        <v>457.0016164186897</v>
      </c>
      <c r="R58" s="20">
        <f t="shared" si="1"/>
        <v>185.32093386964462</v>
      </c>
    </row>
    <row r="59" spans="4:18" ht="36">
      <c r="D59" s="27" t="s">
        <v>74</v>
      </c>
      <c r="G59" s="18" t="s">
        <v>90</v>
      </c>
      <c r="H59" s="19">
        <v>1050</v>
      </c>
      <c r="I59" s="19">
        <v>1050</v>
      </c>
      <c r="J59" s="19">
        <v>1050</v>
      </c>
      <c r="K59" s="19">
        <v>395</v>
      </c>
      <c r="L59" s="19"/>
      <c r="M59" s="19"/>
      <c r="N59" s="19"/>
      <c r="O59" s="19"/>
      <c r="P59" s="19">
        <v>573.445</v>
      </c>
      <c r="Q59" s="20">
        <f t="shared" si="0"/>
        <v>145.1759493670886</v>
      </c>
      <c r="R59" s="20">
        <f t="shared" si="1"/>
        <v>54.61380952380953</v>
      </c>
    </row>
    <row r="60" spans="3:18" ht="18">
      <c r="C60" s="27" t="s">
        <v>91</v>
      </c>
      <c r="G60" s="18" t="s">
        <v>92</v>
      </c>
      <c r="H60" s="19">
        <v>0</v>
      </c>
      <c r="I60" s="19">
        <v>0</v>
      </c>
      <c r="J60" s="19">
        <v>0</v>
      </c>
      <c r="K60" s="19">
        <v>0</v>
      </c>
      <c r="L60" s="19"/>
      <c r="M60" s="19"/>
      <c r="N60" s="19"/>
      <c r="O60" s="19"/>
      <c r="P60" s="19">
        <v>27.3654</v>
      </c>
      <c r="Q60" s="20">
        <f t="shared" si="0"/>
        <v>0</v>
      </c>
      <c r="R60" s="20">
        <f t="shared" si="1"/>
        <v>0</v>
      </c>
    </row>
    <row r="61" spans="4:18" ht="36">
      <c r="D61" s="27" t="s">
        <v>93</v>
      </c>
      <c r="G61" s="18" t="s">
        <v>94</v>
      </c>
      <c r="H61" s="19">
        <v>0</v>
      </c>
      <c r="I61" s="19">
        <v>0</v>
      </c>
      <c r="J61" s="19">
        <v>0</v>
      </c>
      <c r="K61" s="19">
        <v>0</v>
      </c>
      <c r="L61" s="19"/>
      <c r="M61" s="19"/>
      <c r="N61" s="19"/>
      <c r="O61" s="19"/>
      <c r="P61" s="19">
        <v>2.4999</v>
      </c>
      <c r="Q61" s="20">
        <f t="shared" si="0"/>
        <v>0</v>
      </c>
      <c r="R61" s="20">
        <f t="shared" si="1"/>
        <v>0</v>
      </c>
    </row>
    <row r="62" spans="4:18" ht="27">
      <c r="D62" s="27" t="s">
        <v>95</v>
      </c>
      <c r="G62" s="18" t="s">
        <v>96</v>
      </c>
      <c r="H62" s="19">
        <v>0</v>
      </c>
      <c r="I62" s="19">
        <v>0</v>
      </c>
      <c r="J62" s="19">
        <v>0</v>
      </c>
      <c r="K62" s="19">
        <v>0</v>
      </c>
      <c r="L62" s="19"/>
      <c r="M62" s="19"/>
      <c r="N62" s="19"/>
      <c r="O62" s="19"/>
      <c r="P62" s="19">
        <v>24.8655</v>
      </c>
      <c r="Q62" s="20">
        <f t="shared" si="0"/>
        <v>0</v>
      </c>
      <c r="R62" s="20">
        <f t="shared" si="1"/>
        <v>0</v>
      </c>
    </row>
    <row r="63" spans="2:18" ht="45">
      <c r="B63" s="27" t="s">
        <v>31</v>
      </c>
      <c r="G63" s="18" t="s">
        <v>97</v>
      </c>
      <c r="H63" s="19">
        <v>4160</v>
      </c>
      <c r="I63" s="19">
        <v>4160</v>
      </c>
      <c r="J63" s="19">
        <v>4160</v>
      </c>
      <c r="K63" s="19">
        <v>1878</v>
      </c>
      <c r="L63" s="19"/>
      <c r="M63" s="19"/>
      <c r="N63" s="19"/>
      <c r="O63" s="19"/>
      <c r="P63" s="19">
        <v>2889.9783</v>
      </c>
      <c r="Q63" s="20">
        <f t="shared" si="0"/>
        <v>153.88595846645367</v>
      </c>
      <c r="R63" s="20">
        <f t="shared" si="1"/>
        <v>69.47063221153846</v>
      </c>
    </row>
    <row r="64" spans="3:18" ht="45">
      <c r="C64" s="27" t="s">
        <v>25</v>
      </c>
      <c r="G64" s="18" t="s">
        <v>97</v>
      </c>
      <c r="H64" s="19">
        <v>4160</v>
      </c>
      <c r="I64" s="19">
        <v>4160</v>
      </c>
      <c r="J64" s="19">
        <v>4160</v>
      </c>
      <c r="K64" s="19">
        <v>1878</v>
      </c>
      <c r="L64" s="19"/>
      <c r="M64" s="19"/>
      <c r="N64" s="19"/>
      <c r="O64" s="19"/>
      <c r="P64" s="19">
        <v>2889.9783</v>
      </c>
      <c r="Q64" s="20">
        <f t="shared" si="0"/>
        <v>153.88595846645367</v>
      </c>
      <c r="R64" s="20">
        <f t="shared" si="1"/>
        <v>69.47063221153846</v>
      </c>
    </row>
    <row r="65" spans="4:18" ht="36">
      <c r="D65" s="27" t="s">
        <v>31</v>
      </c>
      <c r="G65" s="18" t="s">
        <v>98</v>
      </c>
      <c r="H65" s="19">
        <v>4160</v>
      </c>
      <c r="I65" s="19">
        <v>4160</v>
      </c>
      <c r="J65" s="19">
        <v>4160</v>
      </c>
      <c r="K65" s="19">
        <v>1878</v>
      </c>
      <c r="L65" s="19"/>
      <c r="M65" s="19"/>
      <c r="N65" s="19"/>
      <c r="O65" s="19"/>
      <c r="P65" s="19">
        <v>2889.9783</v>
      </c>
      <c r="Q65" s="20">
        <f t="shared" si="0"/>
        <v>153.88595846645367</v>
      </c>
      <c r="R65" s="20">
        <f t="shared" si="1"/>
        <v>69.47063221153846</v>
      </c>
    </row>
    <row r="66" spans="2:18" ht="45">
      <c r="B66" s="27" t="s">
        <v>35</v>
      </c>
      <c r="G66" s="18" t="s">
        <v>99</v>
      </c>
      <c r="H66" s="19">
        <v>2034</v>
      </c>
      <c r="I66" s="19">
        <v>2034</v>
      </c>
      <c r="J66" s="19">
        <v>2034</v>
      </c>
      <c r="K66" s="19">
        <v>864.6</v>
      </c>
      <c r="L66" s="19"/>
      <c r="M66" s="19"/>
      <c r="N66" s="19"/>
      <c r="O66" s="19"/>
      <c r="P66" s="19">
        <v>2442.1546</v>
      </c>
      <c r="Q66" s="20">
        <f t="shared" si="0"/>
        <v>282.46062919269025</v>
      </c>
      <c r="R66" s="20">
        <f t="shared" si="1"/>
        <v>120.06659783677482</v>
      </c>
    </row>
    <row r="67" spans="3:18" ht="45">
      <c r="C67" s="27" t="s">
        <v>25</v>
      </c>
      <c r="G67" s="18" t="s">
        <v>99</v>
      </c>
      <c r="H67" s="19">
        <v>2034</v>
      </c>
      <c r="I67" s="19">
        <v>2034</v>
      </c>
      <c r="J67" s="19">
        <v>2034</v>
      </c>
      <c r="K67" s="19">
        <v>864.6</v>
      </c>
      <c r="L67" s="19"/>
      <c r="M67" s="19"/>
      <c r="N67" s="19"/>
      <c r="O67" s="19"/>
      <c r="P67" s="19">
        <v>2442.1546</v>
      </c>
      <c r="Q67" s="20">
        <f t="shared" si="0"/>
        <v>282.46062919269025</v>
      </c>
      <c r="R67" s="20">
        <f t="shared" si="1"/>
        <v>120.06659783677482</v>
      </c>
    </row>
    <row r="68" spans="4:18" ht="45">
      <c r="D68" s="27" t="s">
        <v>31</v>
      </c>
      <c r="G68" s="18" t="s">
        <v>100</v>
      </c>
      <c r="H68" s="19">
        <v>2034</v>
      </c>
      <c r="I68" s="19">
        <v>2034</v>
      </c>
      <c r="J68" s="19">
        <v>2034</v>
      </c>
      <c r="K68" s="19">
        <v>864.6</v>
      </c>
      <c r="L68" s="19"/>
      <c r="M68" s="19"/>
      <c r="N68" s="19"/>
      <c r="O68" s="19"/>
      <c r="P68" s="19">
        <v>2442.1546</v>
      </c>
      <c r="Q68" s="20">
        <f t="shared" si="0"/>
        <v>282.46062919269025</v>
      </c>
      <c r="R68" s="20">
        <f t="shared" si="1"/>
        <v>120.06659783677482</v>
      </c>
    </row>
    <row r="69" spans="2:18" ht="81">
      <c r="B69" s="27" t="s">
        <v>38</v>
      </c>
      <c r="G69" s="18" t="s">
        <v>101</v>
      </c>
      <c r="H69" s="19">
        <v>39406</v>
      </c>
      <c r="I69" s="19">
        <v>39406</v>
      </c>
      <c r="J69" s="19">
        <v>39406</v>
      </c>
      <c r="K69" s="19">
        <v>3761.8</v>
      </c>
      <c r="L69" s="19"/>
      <c r="M69" s="19"/>
      <c r="N69" s="19"/>
      <c r="O69" s="19"/>
      <c r="P69" s="19">
        <v>4009.4234</v>
      </c>
      <c r="Q69" s="20">
        <f t="shared" si="0"/>
        <v>106.58257748949971</v>
      </c>
      <c r="R69" s="20">
        <f t="shared" si="1"/>
        <v>10.17465208343907</v>
      </c>
    </row>
    <row r="70" spans="3:18" ht="108">
      <c r="C70" s="27" t="s">
        <v>25</v>
      </c>
      <c r="G70" s="18" t="s">
        <v>102</v>
      </c>
      <c r="H70" s="19">
        <v>39406</v>
      </c>
      <c r="I70" s="19">
        <v>39406</v>
      </c>
      <c r="J70" s="19">
        <v>39406</v>
      </c>
      <c r="K70" s="19">
        <v>3761.8</v>
      </c>
      <c r="L70" s="19"/>
      <c r="M70" s="19"/>
      <c r="N70" s="19"/>
      <c r="O70" s="19"/>
      <c r="P70" s="19">
        <v>4009.4234</v>
      </c>
      <c r="Q70" s="20">
        <f t="shared" si="0"/>
        <v>106.58257748949971</v>
      </c>
      <c r="R70" s="20">
        <f t="shared" si="1"/>
        <v>10.17465208343907</v>
      </c>
    </row>
    <row r="71" spans="4:18" ht="36">
      <c r="D71" s="27" t="s">
        <v>103</v>
      </c>
      <c r="G71" s="18" t="s">
        <v>104</v>
      </c>
      <c r="H71" s="19">
        <v>39200</v>
      </c>
      <c r="I71" s="19">
        <v>39200</v>
      </c>
      <c r="J71" s="19">
        <v>39200</v>
      </c>
      <c r="K71" s="19">
        <v>3705.3</v>
      </c>
      <c r="L71" s="19"/>
      <c r="M71" s="19"/>
      <c r="N71" s="19"/>
      <c r="O71" s="19"/>
      <c r="P71" s="19">
        <v>3772.7827</v>
      </c>
      <c r="Q71" s="20">
        <f t="shared" si="0"/>
        <v>101.82124794213694</v>
      </c>
      <c r="R71" s="20">
        <f t="shared" si="1"/>
        <v>9.624445663265305</v>
      </c>
    </row>
    <row r="72" spans="4:18" ht="54">
      <c r="D72" s="27" t="s">
        <v>105</v>
      </c>
      <c r="G72" s="18" t="s">
        <v>106</v>
      </c>
      <c r="H72" s="19">
        <v>206</v>
      </c>
      <c r="I72" s="19">
        <v>206</v>
      </c>
      <c r="J72" s="19">
        <v>206</v>
      </c>
      <c r="K72" s="19">
        <v>56.5</v>
      </c>
      <c r="L72" s="19"/>
      <c r="M72" s="19"/>
      <c r="N72" s="19"/>
      <c r="O72" s="19"/>
      <c r="P72" s="19">
        <v>236.6407</v>
      </c>
      <c r="Q72" s="20">
        <f t="shared" si="0"/>
        <v>418.8330973451327</v>
      </c>
      <c r="R72" s="20">
        <f t="shared" si="1"/>
        <v>114.87412621359223</v>
      </c>
    </row>
    <row r="73" spans="2:18" ht="10.5">
      <c r="B73" s="27" t="s">
        <v>93</v>
      </c>
      <c r="G73" s="18" t="s">
        <v>107</v>
      </c>
      <c r="H73" s="19">
        <v>106656</v>
      </c>
      <c r="I73" s="19">
        <v>106656</v>
      </c>
      <c r="J73" s="19">
        <v>106656</v>
      </c>
      <c r="K73" s="19">
        <v>32650</v>
      </c>
      <c r="L73" s="19"/>
      <c r="M73" s="19"/>
      <c r="N73" s="19"/>
      <c r="O73" s="19"/>
      <c r="P73" s="19">
        <v>42193.8489</v>
      </c>
      <c r="Q73" s="20">
        <f t="shared" si="0"/>
        <v>129.2307776416539</v>
      </c>
      <c r="R73" s="20">
        <f t="shared" si="1"/>
        <v>39.56068941269127</v>
      </c>
    </row>
    <row r="74" spans="3:18" ht="10.5">
      <c r="C74" s="27" t="s">
        <v>25</v>
      </c>
      <c r="G74" s="18" t="s">
        <v>107</v>
      </c>
      <c r="H74" s="19">
        <v>106656</v>
      </c>
      <c r="I74" s="19">
        <v>106656</v>
      </c>
      <c r="J74" s="19">
        <v>106656</v>
      </c>
      <c r="K74" s="19">
        <v>32650</v>
      </c>
      <c r="L74" s="19"/>
      <c r="M74" s="19"/>
      <c r="N74" s="19"/>
      <c r="O74" s="19"/>
      <c r="P74" s="19">
        <v>42193.8489</v>
      </c>
      <c r="Q74" s="20">
        <f aca="true" t="shared" si="2" ref="Q74:Q137">IF(K74=0,0,P74/K74*100)</f>
        <v>129.2307776416539</v>
      </c>
      <c r="R74" s="20">
        <f aca="true" t="shared" si="3" ref="R74:R137">IF(J74=0,0,P74/J74*100)</f>
        <v>39.56068941269127</v>
      </c>
    </row>
    <row r="75" spans="4:18" ht="36">
      <c r="D75" s="27" t="s">
        <v>33</v>
      </c>
      <c r="G75" s="18" t="s">
        <v>108</v>
      </c>
      <c r="H75" s="19">
        <v>0</v>
      </c>
      <c r="I75" s="19">
        <v>0</v>
      </c>
      <c r="J75" s="19">
        <v>0</v>
      </c>
      <c r="K75" s="19">
        <v>0</v>
      </c>
      <c r="L75" s="19"/>
      <c r="M75" s="19"/>
      <c r="N75" s="19"/>
      <c r="O75" s="19"/>
      <c r="P75" s="19">
        <v>259.8762</v>
      </c>
      <c r="Q75" s="20">
        <f t="shared" si="2"/>
        <v>0</v>
      </c>
      <c r="R75" s="20">
        <f t="shared" si="3"/>
        <v>0</v>
      </c>
    </row>
    <row r="76" spans="4:18" ht="27">
      <c r="D76" s="27" t="s">
        <v>72</v>
      </c>
      <c r="G76" s="18" t="s">
        <v>109</v>
      </c>
      <c r="H76" s="19">
        <v>0</v>
      </c>
      <c r="I76" s="19">
        <v>0</v>
      </c>
      <c r="J76" s="19">
        <v>0</v>
      </c>
      <c r="K76" s="19">
        <v>0</v>
      </c>
      <c r="L76" s="19"/>
      <c r="M76" s="19"/>
      <c r="N76" s="19"/>
      <c r="O76" s="19"/>
      <c r="P76" s="19">
        <v>1397.8847</v>
      </c>
      <c r="Q76" s="20">
        <f t="shared" si="2"/>
        <v>0</v>
      </c>
      <c r="R76" s="20">
        <f t="shared" si="3"/>
        <v>0</v>
      </c>
    </row>
    <row r="77" spans="4:18" ht="18">
      <c r="D77" s="27" t="s">
        <v>88</v>
      </c>
      <c r="G77" s="18" t="s">
        <v>110</v>
      </c>
      <c r="H77" s="19">
        <v>106656</v>
      </c>
      <c r="I77" s="19">
        <v>106656</v>
      </c>
      <c r="J77" s="19">
        <v>106656</v>
      </c>
      <c r="K77" s="19">
        <v>32650</v>
      </c>
      <c r="L77" s="19"/>
      <c r="M77" s="19"/>
      <c r="N77" s="19"/>
      <c r="O77" s="19"/>
      <c r="P77" s="19">
        <v>40536.088</v>
      </c>
      <c r="Q77" s="20">
        <f t="shared" si="2"/>
        <v>124.1534088820827</v>
      </c>
      <c r="R77" s="20">
        <f t="shared" si="3"/>
        <v>38.006383138313836</v>
      </c>
    </row>
    <row r="78" spans="1:18" ht="21">
      <c r="A78" s="33"/>
      <c r="B78" s="33"/>
      <c r="C78" s="33"/>
      <c r="D78" s="33"/>
      <c r="E78" s="33"/>
      <c r="F78" s="33"/>
      <c r="G78" s="34" t="s">
        <v>111</v>
      </c>
      <c r="H78" s="35">
        <v>3111445</v>
      </c>
      <c r="I78" s="35">
        <v>3111445</v>
      </c>
      <c r="J78" s="35">
        <v>3111445</v>
      </c>
      <c r="K78" s="35">
        <v>345561</v>
      </c>
      <c r="L78" s="35"/>
      <c r="M78" s="35"/>
      <c r="N78" s="35"/>
      <c r="O78" s="35"/>
      <c r="P78" s="35">
        <v>409268.7069</v>
      </c>
      <c r="Q78" s="36">
        <f t="shared" si="2"/>
        <v>118.43602342278207</v>
      </c>
      <c r="R78" s="36">
        <f t="shared" si="3"/>
        <v>13.153653910000015</v>
      </c>
    </row>
    <row r="79" spans="1:18" ht="21">
      <c r="A79" s="37" t="s">
        <v>43</v>
      </c>
      <c r="B79" s="37"/>
      <c r="C79" s="37"/>
      <c r="D79" s="37"/>
      <c r="E79" s="37"/>
      <c r="F79" s="37"/>
      <c r="G79" s="38" t="s">
        <v>112</v>
      </c>
      <c r="H79" s="39">
        <v>3111445</v>
      </c>
      <c r="I79" s="39">
        <v>3111445</v>
      </c>
      <c r="J79" s="39">
        <v>3111445</v>
      </c>
      <c r="K79" s="39">
        <v>345561</v>
      </c>
      <c r="L79" s="39"/>
      <c r="M79" s="39"/>
      <c r="N79" s="39"/>
      <c r="O79" s="39"/>
      <c r="P79" s="39">
        <v>409268.7069</v>
      </c>
      <c r="Q79" s="40">
        <f t="shared" si="2"/>
        <v>118.43602342278207</v>
      </c>
      <c r="R79" s="40">
        <f t="shared" si="3"/>
        <v>13.153653910000015</v>
      </c>
    </row>
    <row r="80" spans="2:18" ht="18">
      <c r="B80" s="27" t="s">
        <v>27</v>
      </c>
      <c r="G80" s="18" t="s">
        <v>113</v>
      </c>
      <c r="H80" s="19">
        <v>2651225</v>
      </c>
      <c r="I80" s="19">
        <v>2651225</v>
      </c>
      <c r="J80" s="19">
        <v>2651225</v>
      </c>
      <c r="K80" s="19">
        <v>194493.8</v>
      </c>
      <c r="L80" s="19"/>
      <c r="M80" s="19"/>
      <c r="N80" s="19"/>
      <c r="O80" s="19"/>
      <c r="P80" s="19">
        <v>246124.8869</v>
      </c>
      <c r="Q80" s="20">
        <f t="shared" si="2"/>
        <v>126.54639217291246</v>
      </c>
      <c r="R80" s="20">
        <f t="shared" si="3"/>
        <v>9.283440179539646</v>
      </c>
    </row>
    <row r="81" spans="3:18" ht="18">
      <c r="C81" s="27" t="s">
        <v>25</v>
      </c>
      <c r="G81" s="18" t="s">
        <v>114</v>
      </c>
      <c r="H81" s="19">
        <v>2651225</v>
      </c>
      <c r="I81" s="19">
        <v>2651225</v>
      </c>
      <c r="J81" s="19">
        <v>2651225</v>
      </c>
      <c r="K81" s="19">
        <v>194493.8</v>
      </c>
      <c r="L81" s="19"/>
      <c r="M81" s="19"/>
      <c r="N81" s="19"/>
      <c r="O81" s="19"/>
      <c r="P81" s="19">
        <v>246124.8869</v>
      </c>
      <c r="Q81" s="20">
        <f t="shared" si="2"/>
        <v>126.54639217291246</v>
      </c>
      <c r="R81" s="20">
        <f t="shared" si="3"/>
        <v>9.283440179539646</v>
      </c>
    </row>
    <row r="82" spans="4:18" ht="36">
      <c r="D82" s="27" t="s">
        <v>31</v>
      </c>
      <c r="G82" s="18" t="s">
        <v>115</v>
      </c>
      <c r="H82" s="19">
        <v>155140</v>
      </c>
      <c r="I82" s="19">
        <v>155140</v>
      </c>
      <c r="J82" s="19">
        <v>155140</v>
      </c>
      <c r="K82" s="19">
        <v>64374.8</v>
      </c>
      <c r="L82" s="19"/>
      <c r="M82" s="19"/>
      <c r="N82" s="19"/>
      <c r="O82" s="19"/>
      <c r="P82" s="19">
        <v>93895.8869</v>
      </c>
      <c r="Q82" s="20">
        <f t="shared" si="2"/>
        <v>145.8581415398572</v>
      </c>
      <c r="R82" s="20">
        <f t="shared" si="3"/>
        <v>60.52332531906664</v>
      </c>
    </row>
    <row r="83" spans="4:18" ht="18">
      <c r="D83" s="27" t="s">
        <v>35</v>
      </c>
      <c r="G83" s="18" t="s">
        <v>116</v>
      </c>
      <c r="H83" s="19">
        <v>2496085</v>
      </c>
      <c r="I83" s="19">
        <v>2496085</v>
      </c>
      <c r="J83" s="19">
        <v>2496085</v>
      </c>
      <c r="K83" s="19">
        <v>130119</v>
      </c>
      <c r="L83" s="19"/>
      <c r="M83" s="19"/>
      <c r="N83" s="19"/>
      <c r="O83" s="19"/>
      <c r="P83" s="19">
        <v>152235</v>
      </c>
      <c r="Q83" s="20">
        <f t="shared" si="2"/>
        <v>116.99674912964286</v>
      </c>
      <c r="R83" s="20">
        <f t="shared" si="3"/>
        <v>6.098950957198974</v>
      </c>
    </row>
    <row r="84" spans="4:18" ht="27">
      <c r="D84" s="27" t="s">
        <v>72</v>
      </c>
      <c r="G84" s="18" t="s">
        <v>117</v>
      </c>
      <c r="H84" s="19">
        <v>0</v>
      </c>
      <c r="I84" s="19">
        <v>0</v>
      </c>
      <c r="J84" s="19">
        <v>0</v>
      </c>
      <c r="K84" s="19">
        <v>0</v>
      </c>
      <c r="L84" s="19"/>
      <c r="M84" s="19"/>
      <c r="N84" s="19"/>
      <c r="O84" s="19"/>
      <c r="P84" s="19">
        <v>-6</v>
      </c>
      <c r="Q84" s="20">
        <f t="shared" si="2"/>
        <v>0</v>
      </c>
      <c r="R84" s="20">
        <f t="shared" si="3"/>
        <v>0</v>
      </c>
    </row>
    <row r="85" spans="2:18" ht="18">
      <c r="B85" s="27" t="s">
        <v>35</v>
      </c>
      <c r="G85" s="18" t="s">
        <v>118</v>
      </c>
      <c r="H85" s="19">
        <v>460220</v>
      </c>
      <c r="I85" s="19">
        <v>460220</v>
      </c>
      <c r="J85" s="19">
        <v>460220</v>
      </c>
      <c r="K85" s="19">
        <v>151067.2</v>
      </c>
      <c r="L85" s="19"/>
      <c r="M85" s="19"/>
      <c r="N85" s="19"/>
      <c r="O85" s="19"/>
      <c r="P85" s="19">
        <v>163143.82</v>
      </c>
      <c r="Q85" s="20">
        <f t="shared" si="2"/>
        <v>107.99420390395798</v>
      </c>
      <c r="R85" s="20">
        <f t="shared" si="3"/>
        <v>35.44909391160749</v>
      </c>
    </row>
    <row r="86" spans="3:18" ht="10.5">
      <c r="C86" s="27" t="s">
        <v>25</v>
      </c>
      <c r="G86" s="18" t="s">
        <v>119</v>
      </c>
      <c r="H86" s="19">
        <v>310210</v>
      </c>
      <c r="I86" s="19">
        <v>310210</v>
      </c>
      <c r="J86" s="19">
        <v>310210</v>
      </c>
      <c r="K86" s="19">
        <v>129281.5</v>
      </c>
      <c r="L86" s="19"/>
      <c r="M86" s="19"/>
      <c r="N86" s="19"/>
      <c r="O86" s="19"/>
      <c r="P86" s="19">
        <v>141358.152</v>
      </c>
      <c r="Q86" s="20">
        <f t="shared" si="2"/>
        <v>109.34136129299243</v>
      </c>
      <c r="R86" s="20">
        <f t="shared" si="3"/>
        <v>45.568534863479584</v>
      </c>
    </row>
    <row r="87" spans="4:18" ht="18">
      <c r="D87" s="27" t="s">
        <v>27</v>
      </c>
      <c r="G87" s="18" t="s">
        <v>120</v>
      </c>
      <c r="H87" s="19">
        <v>310210</v>
      </c>
      <c r="I87" s="19">
        <v>310210</v>
      </c>
      <c r="J87" s="19">
        <v>310210</v>
      </c>
      <c r="K87" s="19">
        <v>129281.5</v>
      </c>
      <c r="L87" s="19"/>
      <c r="M87" s="19"/>
      <c r="N87" s="19"/>
      <c r="O87" s="19"/>
      <c r="P87" s="19">
        <v>141358.152</v>
      </c>
      <c r="Q87" s="20">
        <f t="shared" si="2"/>
        <v>109.34136129299243</v>
      </c>
      <c r="R87" s="20">
        <f t="shared" si="3"/>
        <v>45.568534863479584</v>
      </c>
    </row>
    <row r="88" spans="3:18" ht="10.5">
      <c r="C88" s="27" t="s">
        <v>29</v>
      </c>
      <c r="G88" s="18" t="s">
        <v>121</v>
      </c>
      <c r="H88" s="19">
        <v>150010</v>
      </c>
      <c r="I88" s="19">
        <v>150010</v>
      </c>
      <c r="J88" s="19">
        <v>150010</v>
      </c>
      <c r="K88" s="19">
        <v>21785.7</v>
      </c>
      <c r="L88" s="19"/>
      <c r="M88" s="19"/>
      <c r="N88" s="19"/>
      <c r="O88" s="19"/>
      <c r="P88" s="19">
        <v>21785.668</v>
      </c>
      <c r="Q88" s="20">
        <f t="shared" si="2"/>
        <v>99.99985311465778</v>
      </c>
      <c r="R88" s="20">
        <f t="shared" si="3"/>
        <v>14.522810479301382</v>
      </c>
    </row>
    <row r="89" spans="4:18" ht="18">
      <c r="D89" s="27" t="s">
        <v>31</v>
      </c>
      <c r="G89" s="18" t="s">
        <v>122</v>
      </c>
      <c r="H89" s="19">
        <v>150010</v>
      </c>
      <c r="I89" s="19">
        <v>150010</v>
      </c>
      <c r="J89" s="19">
        <v>150010</v>
      </c>
      <c r="K89" s="19">
        <v>21785.7</v>
      </c>
      <c r="L89" s="19"/>
      <c r="M89" s="19"/>
      <c r="N89" s="19"/>
      <c r="O89" s="19"/>
      <c r="P89" s="19">
        <v>21785.668</v>
      </c>
      <c r="Q89" s="20">
        <f t="shared" si="2"/>
        <v>99.99985311465778</v>
      </c>
      <c r="R89" s="20">
        <f t="shared" si="3"/>
        <v>14.522810479301382</v>
      </c>
    </row>
    <row r="90" spans="1:18" ht="21">
      <c r="A90" s="33"/>
      <c r="B90" s="33"/>
      <c r="C90" s="33"/>
      <c r="D90" s="33"/>
      <c r="E90" s="33"/>
      <c r="F90" s="33"/>
      <c r="G90" s="34" t="s">
        <v>123</v>
      </c>
      <c r="H90" s="35">
        <v>6451324</v>
      </c>
      <c r="I90" s="35">
        <v>6482363.1</v>
      </c>
      <c r="J90" s="35">
        <v>8382708.8</v>
      </c>
      <c r="K90" s="35">
        <v>1489996.9</v>
      </c>
      <c r="L90" s="35"/>
      <c r="M90" s="35"/>
      <c r="N90" s="35"/>
      <c r="O90" s="35"/>
      <c r="P90" s="35">
        <v>1487316.9</v>
      </c>
      <c r="Q90" s="36">
        <f t="shared" si="2"/>
        <v>99.82013385396976</v>
      </c>
      <c r="R90" s="36">
        <f t="shared" si="3"/>
        <v>17.742676448453036</v>
      </c>
    </row>
    <row r="91" spans="1:18" ht="10.5">
      <c r="A91" s="37" t="s">
        <v>45</v>
      </c>
      <c r="B91" s="37"/>
      <c r="C91" s="37"/>
      <c r="D91" s="37"/>
      <c r="E91" s="37"/>
      <c r="F91" s="37"/>
      <c r="G91" s="38" t="s">
        <v>124</v>
      </c>
      <c r="H91" s="39">
        <v>6451324</v>
      </c>
      <c r="I91" s="39">
        <v>6482363.1</v>
      </c>
      <c r="J91" s="39">
        <v>8382708.8</v>
      </c>
      <c r="K91" s="39">
        <v>1489996.9</v>
      </c>
      <c r="L91" s="39"/>
      <c r="M91" s="39"/>
      <c r="N91" s="39"/>
      <c r="O91" s="39"/>
      <c r="P91" s="39">
        <v>1487316.9</v>
      </c>
      <c r="Q91" s="40">
        <f t="shared" si="2"/>
        <v>99.82013385396976</v>
      </c>
      <c r="R91" s="40">
        <f t="shared" si="3"/>
        <v>17.742676448453036</v>
      </c>
    </row>
    <row r="92" spans="2:18" ht="27">
      <c r="B92" s="27" t="s">
        <v>31</v>
      </c>
      <c r="G92" s="18" t="s">
        <v>125</v>
      </c>
      <c r="H92" s="19">
        <v>6451324</v>
      </c>
      <c r="I92" s="19">
        <v>6482363.1</v>
      </c>
      <c r="J92" s="19">
        <v>8382708.8</v>
      </c>
      <c r="K92" s="19">
        <v>1489996.9</v>
      </c>
      <c r="L92" s="19"/>
      <c r="M92" s="19"/>
      <c r="N92" s="19"/>
      <c r="O92" s="19"/>
      <c r="P92" s="19">
        <v>1487316.9</v>
      </c>
      <c r="Q92" s="20">
        <f t="shared" si="2"/>
        <v>99.82013385396976</v>
      </c>
      <c r="R92" s="20">
        <f t="shared" si="3"/>
        <v>17.742676448453036</v>
      </c>
    </row>
    <row r="93" spans="3:18" ht="18">
      <c r="C93" s="27" t="s">
        <v>29</v>
      </c>
      <c r="G93" s="18" t="s">
        <v>126</v>
      </c>
      <c r="H93" s="19">
        <v>6058064</v>
      </c>
      <c r="I93" s="19">
        <v>6058064</v>
      </c>
      <c r="J93" s="19">
        <v>7858409.7</v>
      </c>
      <c r="K93" s="19">
        <v>1342324.8</v>
      </c>
      <c r="L93" s="19"/>
      <c r="M93" s="19"/>
      <c r="N93" s="19"/>
      <c r="O93" s="19"/>
      <c r="P93" s="19">
        <v>1339694.8</v>
      </c>
      <c r="Q93" s="20">
        <f t="shared" si="2"/>
        <v>99.80407126501723</v>
      </c>
      <c r="R93" s="20">
        <f t="shared" si="3"/>
        <v>17.047912378505796</v>
      </c>
    </row>
    <row r="94" spans="4:18" ht="10.5">
      <c r="D94" s="27" t="s">
        <v>27</v>
      </c>
      <c r="G94" s="18" t="s">
        <v>127</v>
      </c>
      <c r="H94" s="19">
        <v>3320255</v>
      </c>
      <c r="I94" s="19">
        <v>3320255</v>
      </c>
      <c r="J94" s="19">
        <v>4789818.5</v>
      </c>
      <c r="K94" s="19">
        <v>858480.7</v>
      </c>
      <c r="L94" s="19"/>
      <c r="M94" s="19"/>
      <c r="N94" s="19"/>
      <c r="O94" s="19"/>
      <c r="P94" s="19">
        <v>855850.7</v>
      </c>
      <c r="Q94" s="20">
        <f t="shared" si="2"/>
        <v>99.69364483092048</v>
      </c>
      <c r="R94" s="20">
        <f t="shared" si="3"/>
        <v>17.868123813042182</v>
      </c>
    </row>
    <row r="95" spans="4:18" ht="10.5">
      <c r="D95" s="27" t="s">
        <v>31</v>
      </c>
      <c r="G95" s="18" t="s">
        <v>128</v>
      </c>
      <c r="H95" s="19">
        <v>2737809</v>
      </c>
      <c r="I95" s="19">
        <v>2737809</v>
      </c>
      <c r="J95" s="19">
        <v>3068591.2</v>
      </c>
      <c r="K95" s="19">
        <v>483844.1</v>
      </c>
      <c r="L95" s="19"/>
      <c r="M95" s="19"/>
      <c r="N95" s="19"/>
      <c r="O95" s="19"/>
      <c r="P95" s="19">
        <v>483844.1</v>
      </c>
      <c r="Q95" s="20">
        <f t="shared" si="2"/>
        <v>100</v>
      </c>
      <c r="R95" s="20">
        <f t="shared" si="3"/>
        <v>15.767629783986864</v>
      </c>
    </row>
    <row r="96" spans="3:18" ht="18">
      <c r="C96" s="27" t="s">
        <v>43</v>
      </c>
      <c r="G96" s="18" t="s">
        <v>129</v>
      </c>
      <c r="H96" s="19">
        <v>393260</v>
      </c>
      <c r="I96" s="19">
        <v>424299.1</v>
      </c>
      <c r="J96" s="19">
        <v>524299.1</v>
      </c>
      <c r="K96" s="19">
        <v>147672.1</v>
      </c>
      <c r="L96" s="19"/>
      <c r="M96" s="19"/>
      <c r="N96" s="19"/>
      <c r="O96" s="19"/>
      <c r="P96" s="19">
        <v>147622.1</v>
      </c>
      <c r="Q96" s="20">
        <f t="shared" si="2"/>
        <v>99.96614120067365</v>
      </c>
      <c r="R96" s="20">
        <f t="shared" si="3"/>
        <v>28.156084952272476</v>
      </c>
    </row>
    <row r="97" spans="4:18" ht="10.5">
      <c r="D97" s="27" t="s">
        <v>27</v>
      </c>
      <c r="G97" s="18" t="s">
        <v>127</v>
      </c>
      <c r="H97" s="19">
        <v>21273</v>
      </c>
      <c r="I97" s="19">
        <v>52312.1</v>
      </c>
      <c r="J97" s="19">
        <v>152312.1</v>
      </c>
      <c r="K97" s="19">
        <v>26965.3</v>
      </c>
      <c r="L97" s="19"/>
      <c r="M97" s="19"/>
      <c r="N97" s="19"/>
      <c r="O97" s="19"/>
      <c r="P97" s="19">
        <v>26915.3</v>
      </c>
      <c r="Q97" s="20">
        <f t="shared" si="2"/>
        <v>99.81457651129413</v>
      </c>
      <c r="R97" s="20">
        <f t="shared" si="3"/>
        <v>17.671150223783926</v>
      </c>
    </row>
    <row r="98" spans="4:18" ht="10.5">
      <c r="D98" s="27" t="s">
        <v>35</v>
      </c>
      <c r="G98" s="18" t="s">
        <v>130</v>
      </c>
      <c r="H98" s="19">
        <v>371987</v>
      </c>
      <c r="I98" s="19">
        <v>371987</v>
      </c>
      <c r="J98" s="19">
        <v>371987</v>
      </c>
      <c r="K98" s="19">
        <v>120706.8</v>
      </c>
      <c r="L98" s="19"/>
      <c r="M98" s="19"/>
      <c r="N98" s="19"/>
      <c r="O98" s="19"/>
      <c r="P98" s="19">
        <v>120706.8</v>
      </c>
      <c r="Q98" s="20">
        <f t="shared" si="2"/>
        <v>100</v>
      </c>
      <c r="R98" s="20">
        <f t="shared" si="3"/>
        <v>32.44919849349574</v>
      </c>
    </row>
    <row r="99" spans="1:18" ht="12">
      <c r="A99" s="29"/>
      <c r="B99" s="29"/>
      <c r="C99" s="29"/>
      <c r="D99" s="29"/>
      <c r="E99" s="29"/>
      <c r="F99" s="29"/>
      <c r="G99" s="30" t="s">
        <v>131</v>
      </c>
      <c r="H99" s="31">
        <v>30680426</v>
      </c>
      <c r="I99" s="31">
        <v>33127274.3</v>
      </c>
      <c r="J99" s="31">
        <v>34755165.6</v>
      </c>
      <c r="K99" s="31">
        <v>9929321.2</v>
      </c>
      <c r="L99" s="31">
        <v>22791744.6</v>
      </c>
      <c r="M99" s="31">
        <v>0</v>
      </c>
      <c r="N99" s="31">
        <v>17188966.3488</v>
      </c>
      <c r="O99" s="31">
        <f aca="true" t="shared" si="4" ref="O99:O162">N99-P99</f>
        <v>7313921.108099999</v>
      </c>
      <c r="P99" s="31">
        <v>9875045.2407</v>
      </c>
      <c r="Q99" s="32">
        <f t="shared" si="2"/>
        <v>99.45337694081245</v>
      </c>
      <c r="R99" s="32">
        <f t="shared" si="3"/>
        <v>28.413172747765586</v>
      </c>
    </row>
    <row r="100" spans="1:18" ht="21">
      <c r="A100" s="37" t="s">
        <v>27</v>
      </c>
      <c r="B100" s="37"/>
      <c r="C100" s="37"/>
      <c r="D100" s="37"/>
      <c r="E100" s="37"/>
      <c r="F100" s="37"/>
      <c r="G100" s="38" t="s">
        <v>132</v>
      </c>
      <c r="H100" s="39">
        <v>1058498</v>
      </c>
      <c r="I100" s="39">
        <v>1153447.4</v>
      </c>
      <c r="J100" s="39">
        <v>1794492.3</v>
      </c>
      <c r="K100" s="39">
        <v>777849.5</v>
      </c>
      <c r="L100" s="39">
        <v>1777928.3</v>
      </c>
      <c r="M100" s="39">
        <v>0</v>
      </c>
      <c r="N100" s="39">
        <v>1018223.4022</v>
      </c>
      <c r="O100" s="39">
        <f t="shared" si="4"/>
        <v>241268.49809999997</v>
      </c>
      <c r="P100" s="39">
        <v>776954.9041</v>
      </c>
      <c r="Q100" s="40">
        <f t="shared" si="2"/>
        <v>99.88499113260342</v>
      </c>
      <c r="R100" s="40">
        <f t="shared" si="3"/>
        <v>43.296641846833225</v>
      </c>
    </row>
    <row r="101" spans="2:18" ht="27">
      <c r="B101" s="27" t="s">
        <v>25</v>
      </c>
      <c r="G101" s="18" t="s">
        <v>133</v>
      </c>
      <c r="H101" s="19">
        <v>502038</v>
      </c>
      <c r="I101" s="19">
        <v>539508.9</v>
      </c>
      <c r="J101" s="19">
        <v>935165.8</v>
      </c>
      <c r="K101" s="19">
        <v>584275.7</v>
      </c>
      <c r="L101" s="19">
        <v>925148.8</v>
      </c>
      <c r="M101" s="19">
        <v>0</v>
      </c>
      <c r="N101" s="19">
        <v>638756.3871</v>
      </c>
      <c r="O101" s="19">
        <f t="shared" si="4"/>
        <v>55215.66480000003</v>
      </c>
      <c r="P101" s="19">
        <v>583540.7223</v>
      </c>
      <c r="Q101" s="20">
        <f t="shared" si="2"/>
        <v>99.87420703958766</v>
      </c>
      <c r="R101" s="20">
        <f t="shared" si="3"/>
        <v>62.399707335319576</v>
      </c>
    </row>
    <row r="102" spans="3:18" ht="18">
      <c r="C102" s="27" t="s">
        <v>134</v>
      </c>
      <c r="G102" s="18" t="s">
        <v>135</v>
      </c>
      <c r="H102" s="19">
        <v>48784</v>
      </c>
      <c r="I102" s="19">
        <v>50662.6</v>
      </c>
      <c r="J102" s="19">
        <v>50662.6</v>
      </c>
      <c r="K102" s="19">
        <v>18893</v>
      </c>
      <c r="L102" s="19">
        <v>50339.6</v>
      </c>
      <c r="M102" s="19">
        <v>0</v>
      </c>
      <c r="N102" s="19">
        <v>21119.2344</v>
      </c>
      <c r="O102" s="19">
        <f t="shared" si="4"/>
        <v>2229.9360000000015</v>
      </c>
      <c r="P102" s="19">
        <v>18889.2984</v>
      </c>
      <c r="Q102" s="20">
        <f t="shared" si="2"/>
        <v>99.98040755835494</v>
      </c>
      <c r="R102" s="20">
        <f t="shared" si="3"/>
        <v>37.28450257191695</v>
      </c>
    </row>
    <row r="103" spans="4:18" ht="27">
      <c r="D103" s="27" t="s">
        <v>136</v>
      </c>
      <c r="G103" s="18" t="s">
        <v>137</v>
      </c>
      <c r="H103" s="19">
        <v>48784</v>
      </c>
      <c r="I103" s="19">
        <v>50662.6</v>
      </c>
      <c r="J103" s="19">
        <v>50662.6</v>
      </c>
      <c r="K103" s="19">
        <v>18893</v>
      </c>
      <c r="L103" s="19">
        <v>50339.6</v>
      </c>
      <c r="M103" s="19">
        <v>0</v>
      </c>
      <c r="N103" s="19">
        <v>21119.2344</v>
      </c>
      <c r="O103" s="19">
        <f t="shared" si="4"/>
        <v>2229.9360000000015</v>
      </c>
      <c r="P103" s="19">
        <v>18889.2984</v>
      </c>
      <c r="Q103" s="20">
        <f t="shared" si="2"/>
        <v>99.98040755835494</v>
      </c>
      <c r="R103" s="20">
        <f t="shared" si="3"/>
        <v>37.28450257191695</v>
      </c>
    </row>
    <row r="104" spans="5:18" ht="18">
      <c r="E104" s="27" t="s">
        <v>138</v>
      </c>
      <c r="G104" s="18" t="s">
        <v>139</v>
      </c>
      <c r="H104" s="19">
        <v>0</v>
      </c>
      <c r="I104" s="19">
        <v>0</v>
      </c>
      <c r="J104" s="19">
        <v>574</v>
      </c>
      <c r="K104" s="19">
        <v>251</v>
      </c>
      <c r="L104" s="19">
        <v>251</v>
      </c>
      <c r="M104" s="19">
        <v>0</v>
      </c>
      <c r="N104" s="19">
        <v>248.525</v>
      </c>
      <c r="O104" s="19">
        <f t="shared" si="4"/>
        <v>0</v>
      </c>
      <c r="P104" s="19">
        <v>248.525</v>
      </c>
      <c r="Q104" s="20">
        <f t="shared" si="2"/>
        <v>99.01394422310757</v>
      </c>
      <c r="R104" s="20">
        <f t="shared" si="3"/>
        <v>43.29703832752613</v>
      </c>
    </row>
    <row r="105" spans="6:18" ht="18">
      <c r="F105" s="27" t="s">
        <v>140</v>
      </c>
      <c r="G105" s="18" t="s">
        <v>141</v>
      </c>
      <c r="H105" s="19">
        <v>0</v>
      </c>
      <c r="I105" s="19">
        <v>0</v>
      </c>
      <c r="J105" s="19">
        <v>517</v>
      </c>
      <c r="K105" s="19">
        <v>223</v>
      </c>
      <c r="L105" s="19">
        <v>223</v>
      </c>
      <c r="M105" s="19">
        <v>0</v>
      </c>
      <c r="N105" s="19">
        <v>222.525</v>
      </c>
      <c r="O105" s="19">
        <f t="shared" si="4"/>
        <v>0</v>
      </c>
      <c r="P105" s="19">
        <v>222.525</v>
      </c>
      <c r="Q105" s="20">
        <f t="shared" si="2"/>
        <v>99.78699551569507</v>
      </c>
      <c r="R105" s="20">
        <f t="shared" si="3"/>
        <v>43.04158607350097</v>
      </c>
    </row>
    <row r="106" spans="6:18" ht="18">
      <c r="F106" s="27" t="s">
        <v>142</v>
      </c>
      <c r="G106" s="18" t="s">
        <v>143</v>
      </c>
      <c r="H106" s="19">
        <v>0</v>
      </c>
      <c r="I106" s="19">
        <v>0</v>
      </c>
      <c r="J106" s="19">
        <v>57</v>
      </c>
      <c r="K106" s="19">
        <v>28</v>
      </c>
      <c r="L106" s="19">
        <v>28</v>
      </c>
      <c r="M106" s="19">
        <v>0</v>
      </c>
      <c r="N106" s="19">
        <v>26</v>
      </c>
      <c r="O106" s="19">
        <f t="shared" si="4"/>
        <v>0</v>
      </c>
      <c r="P106" s="19">
        <v>26</v>
      </c>
      <c r="Q106" s="20">
        <f t="shared" si="2"/>
        <v>92.85714285714286</v>
      </c>
      <c r="R106" s="20">
        <f t="shared" si="3"/>
        <v>45.614035087719294</v>
      </c>
    </row>
    <row r="107" spans="5:18" ht="10.5">
      <c r="E107" s="27" t="s">
        <v>144</v>
      </c>
      <c r="G107" s="18" t="s">
        <v>145</v>
      </c>
      <c r="H107" s="19">
        <v>0</v>
      </c>
      <c r="I107" s="19">
        <v>0</v>
      </c>
      <c r="J107" s="19">
        <v>50088.6</v>
      </c>
      <c r="K107" s="19">
        <v>18642</v>
      </c>
      <c r="L107" s="19">
        <v>50088.6</v>
      </c>
      <c r="M107" s="19">
        <v>0</v>
      </c>
      <c r="N107" s="19">
        <v>20870.7094</v>
      </c>
      <c r="O107" s="19">
        <f t="shared" si="4"/>
        <v>2229.9360000000015</v>
      </c>
      <c r="P107" s="19">
        <v>18640.7734</v>
      </c>
      <c r="Q107" s="20">
        <f t="shared" si="2"/>
        <v>99.99342023388047</v>
      </c>
      <c r="R107" s="20">
        <f t="shared" si="3"/>
        <v>37.21560075546132</v>
      </c>
    </row>
    <row r="108" spans="6:18" ht="10.5">
      <c r="F108" s="27" t="s">
        <v>146</v>
      </c>
      <c r="G108" s="18" t="s">
        <v>147</v>
      </c>
      <c r="H108" s="19">
        <v>0</v>
      </c>
      <c r="I108" s="19">
        <v>0</v>
      </c>
      <c r="J108" s="19">
        <v>26204.8</v>
      </c>
      <c r="K108" s="19">
        <v>11326.3</v>
      </c>
      <c r="L108" s="19">
        <v>26204.8</v>
      </c>
      <c r="M108" s="19">
        <v>0</v>
      </c>
      <c r="N108" s="19">
        <v>11326.3</v>
      </c>
      <c r="O108" s="19">
        <f t="shared" si="4"/>
        <v>0</v>
      </c>
      <c r="P108" s="19">
        <v>11326.3</v>
      </c>
      <c r="Q108" s="20">
        <f t="shared" si="2"/>
        <v>100</v>
      </c>
      <c r="R108" s="20">
        <f t="shared" si="3"/>
        <v>43.222234094517034</v>
      </c>
    </row>
    <row r="109" spans="6:18" ht="10.5">
      <c r="F109" s="27" t="s">
        <v>134</v>
      </c>
      <c r="G109" s="18" t="s">
        <v>148</v>
      </c>
      <c r="H109" s="19">
        <v>0</v>
      </c>
      <c r="I109" s="19">
        <v>0</v>
      </c>
      <c r="J109" s="19">
        <v>4643</v>
      </c>
      <c r="K109" s="19">
        <v>360</v>
      </c>
      <c r="L109" s="19">
        <v>4643</v>
      </c>
      <c r="M109" s="19">
        <v>0</v>
      </c>
      <c r="N109" s="19">
        <v>360</v>
      </c>
      <c r="O109" s="19">
        <f t="shared" si="4"/>
        <v>0</v>
      </c>
      <c r="P109" s="19">
        <v>360</v>
      </c>
      <c r="Q109" s="20">
        <f t="shared" si="2"/>
        <v>100</v>
      </c>
      <c r="R109" s="20">
        <f t="shared" si="3"/>
        <v>7.75360758130519</v>
      </c>
    </row>
    <row r="110" spans="6:18" ht="10.5">
      <c r="F110" s="27" t="s">
        <v>149</v>
      </c>
      <c r="G110" s="18" t="s">
        <v>150</v>
      </c>
      <c r="H110" s="19">
        <v>0</v>
      </c>
      <c r="I110" s="19">
        <v>0</v>
      </c>
      <c r="J110" s="19">
        <v>3910.2</v>
      </c>
      <c r="K110" s="19">
        <v>2601.8</v>
      </c>
      <c r="L110" s="19">
        <v>3910.2</v>
      </c>
      <c r="M110" s="19">
        <v>0</v>
      </c>
      <c r="N110" s="19">
        <v>2601.788</v>
      </c>
      <c r="O110" s="19">
        <f t="shared" si="4"/>
        <v>0</v>
      </c>
      <c r="P110" s="19">
        <v>2601.788</v>
      </c>
      <c r="Q110" s="20">
        <f t="shared" si="2"/>
        <v>99.99953878084402</v>
      </c>
      <c r="R110" s="20">
        <f t="shared" si="3"/>
        <v>66.53848907984246</v>
      </c>
    </row>
    <row r="111" spans="6:18" ht="10.5">
      <c r="F111" s="27" t="s">
        <v>151</v>
      </c>
      <c r="G111" s="18" t="s">
        <v>37</v>
      </c>
      <c r="H111" s="19">
        <v>0</v>
      </c>
      <c r="I111" s="19">
        <v>0</v>
      </c>
      <c r="J111" s="19">
        <v>1606.4</v>
      </c>
      <c r="K111" s="19">
        <v>661.4</v>
      </c>
      <c r="L111" s="19">
        <v>1606.4</v>
      </c>
      <c r="M111" s="19">
        <v>0</v>
      </c>
      <c r="N111" s="19">
        <v>661.346</v>
      </c>
      <c r="O111" s="19">
        <f t="shared" si="4"/>
        <v>0</v>
      </c>
      <c r="P111" s="19">
        <v>661.346</v>
      </c>
      <c r="Q111" s="20">
        <f t="shared" si="2"/>
        <v>99.99183550045359</v>
      </c>
      <c r="R111" s="20">
        <f t="shared" si="3"/>
        <v>41.16944721115537</v>
      </c>
    </row>
    <row r="112" spans="6:18" ht="27">
      <c r="F112" s="27" t="s">
        <v>152</v>
      </c>
      <c r="G112" s="18" t="s">
        <v>153</v>
      </c>
      <c r="H112" s="19">
        <v>0</v>
      </c>
      <c r="I112" s="19">
        <v>0</v>
      </c>
      <c r="J112" s="19">
        <v>871.2</v>
      </c>
      <c r="K112" s="19">
        <v>320.2</v>
      </c>
      <c r="L112" s="19">
        <v>871.2</v>
      </c>
      <c r="M112" s="19">
        <v>0</v>
      </c>
      <c r="N112" s="19">
        <v>319.635</v>
      </c>
      <c r="O112" s="19">
        <f t="shared" si="4"/>
        <v>0</v>
      </c>
      <c r="P112" s="19">
        <v>319.635</v>
      </c>
      <c r="Q112" s="20">
        <f t="shared" si="2"/>
        <v>99.82354778263586</v>
      </c>
      <c r="R112" s="20">
        <f t="shared" si="3"/>
        <v>36.689049586776854</v>
      </c>
    </row>
    <row r="113" spans="6:18" ht="10.5">
      <c r="F113" s="27" t="s">
        <v>154</v>
      </c>
      <c r="G113" s="18" t="s">
        <v>155</v>
      </c>
      <c r="H113" s="19">
        <v>0</v>
      </c>
      <c r="I113" s="19">
        <v>0</v>
      </c>
      <c r="J113" s="19">
        <v>17.4</v>
      </c>
      <c r="K113" s="19">
        <v>17.4</v>
      </c>
      <c r="L113" s="19">
        <v>17.4</v>
      </c>
      <c r="M113" s="19">
        <v>0</v>
      </c>
      <c r="N113" s="19">
        <v>17.338</v>
      </c>
      <c r="O113" s="19">
        <f t="shared" si="4"/>
        <v>0</v>
      </c>
      <c r="P113" s="19">
        <v>17.338</v>
      </c>
      <c r="Q113" s="20">
        <f t="shared" si="2"/>
        <v>99.64367816091956</v>
      </c>
      <c r="R113" s="20">
        <f t="shared" si="3"/>
        <v>99.64367816091956</v>
      </c>
    </row>
    <row r="114" spans="6:18" ht="18">
      <c r="F114" s="27" t="s">
        <v>156</v>
      </c>
      <c r="G114" s="18" t="s">
        <v>157</v>
      </c>
      <c r="H114" s="19">
        <v>0</v>
      </c>
      <c r="I114" s="19">
        <v>0</v>
      </c>
      <c r="J114" s="19">
        <v>859.2</v>
      </c>
      <c r="K114" s="19">
        <v>335.2</v>
      </c>
      <c r="L114" s="19">
        <v>859.2</v>
      </c>
      <c r="M114" s="19">
        <v>0</v>
      </c>
      <c r="N114" s="19">
        <v>335.114</v>
      </c>
      <c r="O114" s="19">
        <f t="shared" si="4"/>
        <v>0</v>
      </c>
      <c r="P114" s="19">
        <v>335.114</v>
      </c>
      <c r="Q114" s="20">
        <f t="shared" si="2"/>
        <v>99.97434367541766</v>
      </c>
      <c r="R114" s="20">
        <f t="shared" si="3"/>
        <v>39.0030260707635</v>
      </c>
    </row>
    <row r="115" spans="6:18" ht="18">
      <c r="F115" s="27" t="s">
        <v>140</v>
      </c>
      <c r="G115" s="18" t="s">
        <v>141</v>
      </c>
      <c r="H115" s="19">
        <v>0</v>
      </c>
      <c r="I115" s="19">
        <v>0</v>
      </c>
      <c r="J115" s="19">
        <v>2593.4</v>
      </c>
      <c r="K115" s="19">
        <v>1242.4</v>
      </c>
      <c r="L115" s="19">
        <v>2593.4</v>
      </c>
      <c r="M115" s="19">
        <v>0</v>
      </c>
      <c r="N115" s="19">
        <v>1242.4</v>
      </c>
      <c r="O115" s="19">
        <f t="shared" si="4"/>
        <v>0</v>
      </c>
      <c r="P115" s="19">
        <v>1242.4</v>
      </c>
      <c r="Q115" s="20">
        <f t="shared" si="2"/>
        <v>100</v>
      </c>
      <c r="R115" s="20">
        <f t="shared" si="3"/>
        <v>47.90622349039871</v>
      </c>
    </row>
    <row r="116" spans="6:18" ht="18">
      <c r="F116" s="27" t="s">
        <v>142</v>
      </c>
      <c r="G116" s="18" t="s">
        <v>143</v>
      </c>
      <c r="H116" s="19">
        <v>0</v>
      </c>
      <c r="I116" s="19">
        <v>0</v>
      </c>
      <c r="J116" s="19">
        <v>301.6</v>
      </c>
      <c r="K116" s="19">
        <v>145.6</v>
      </c>
      <c r="L116" s="19">
        <v>301.6</v>
      </c>
      <c r="M116" s="19">
        <v>0</v>
      </c>
      <c r="N116" s="19">
        <v>145.359</v>
      </c>
      <c r="O116" s="19">
        <f t="shared" si="4"/>
        <v>0</v>
      </c>
      <c r="P116" s="19">
        <v>145.359</v>
      </c>
      <c r="Q116" s="20">
        <f t="shared" si="2"/>
        <v>99.83447802197803</v>
      </c>
      <c r="R116" s="20">
        <f t="shared" si="3"/>
        <v>48.195954907161806</v>
      </c>
    </row>
    <row r="117" spans="6:18" ht="18">
      <c r="F117" s="27" t="s">
        <v>158</v>
      </c>
      <c r="G117" s="18" t="s">
        <v>159</v>
      </c>
      <c r="H117" s="19">
        <v>0</v>
      </c>
      <c r="I117" s="19">
        <v>0</v>
      </c>
      <c r="J117" s="19">
        <v>100</v>
      </c>
      <c r="K117" s="19">
        <v>0</v>
      </c>
      <c r="L117" s="19">
        <v>100</v>
      </c>
      <c r="M117" s="19">
        <v>0</v>
      </c>
      <c r="N117" s="19">
        <v>0</v>
      </c>
      <c r="O117" s="19">
        <f t="shared" si="4"/>
        <v>0</v>
      </c>
      <c r="P117" s="19">
        <v>0</v>
      </c>
      <c r="Q117" s="20">
        <f t="shared" si="2"/>
        <v>0</v>
      </c>
      <c r="R117" s="20">
        <f t="shared" si="3"/>
        <v>0</v>
      </c>
    </row>
    <row r="118" spans="6:18" ht="18">
      <c r="F118" s="27" t="s">
        <v>160</v>
      </c>
      <c r="G118" s="18" t="s">
        <v>161</v>
      </c>
      <c r="H118" s="19">
        <v>0</v>
      </c>
      <c r="I118" s="19">
        <v>0</v>
      </c>
      <c r="J118" s="19">
        <v>921</v>
      </c>
      <c r="K118" s="19">
        <v>0</v>
      </c>
      <c r="L118" s="19">
        <v>921</v>
      </c>
      <c r="M118" s="19">
        <v>0</v>
      </c>
      <c r="N118" s="19">
        <v>0</v>
      </c>
      <c r="O118" s="19">
        <f t="shared" si="4"/>
        <v>0</v>
      </c>
      <c r="P118" s="19">
        <v>0</v>
      </c>
      <c r="Q118" s="20">
        <f t="shared" si="2"/>
        <v>0</v>
      </c>
      <c r="R118" s="20">
        <f t="shared" si="3"/>
        <v>0</v>
      </c>
    </row>
    <row r="119" spans="6:18" ht="10.5">
      <c r="F119" s="27" t="s">
        <v>162</v>
      </c>
      <c r="G119" s="18" t="s">
        <v>163</v>
      </c>
      <c r="H119" s="19">
        <v>0</v>
      </c>
      <c r="I119" s="19">
        <v>0</v>
      </c>
      <c r="J119" s="19">
        <v>446.6</v>
      </c>
      <c r="K119" s="19">
        <v>135.6</v>
      </c>
      <c r="L119" s="19">
        <v>446.6</v>
      </c>
      <c r="M119" s="19">
        <v>0</v>
      </c>
      <c r="N119" s="19">
        <v>135.50339</v>
      </c>
      <c r="O119" s="19">
        <f t="shared" si="4"/>
        <v>0</v>
      </c>
      <c r="P119" s="19">
        <v>135.50339</v>
      </c>
      <c r="Q119" s="20">
        <f t="shared" si="2"/>
        <v>99.92875368731563</v>
      </c>
      <c r="R119" s="20">
        <f t="shared" si="3"/>
        <v>30.341108374384234</v>
      </c>
    </row>
    <row r="120" spans="6:18" ht="10.5">
      <c r="F120" s="27" t="s">
        <v>164</v>
      </c>
      <c r="G120" s="18" t="s">
        <v>165</v>
      </c>
      <c r="H120" s="19">
        <v>0</v>
      </c>
      <c r="I120" s="19">
        <v>0</v>
      </c>
      <c r="J120" s="19">
        <v>1092</v>
      </c>
      <c r="K120" s="19">
        <v>360.9</v>
      </c>
      <c r="L120" s="19">
        <v>1092</v>
      </c>
      <c r="M120" s="19">
        <v>0</v>
      </c>
      <c r="N120" s="19">
        <v>1085</v>
      </c>
      <c r="O120" s="19">
        <f t="shared" si="4"/>
        <v>724.1</v>
      </c>
      <c r="P120" s="19">
        <v>360.9</v>
      </c>
      <c r="Q120" s="20">
        <f t="shared" si="2"/>
        <v>100</v>
      </c>
      <c r="R120" s="20">
        <f t="shared" si="3"/>
        <v>33.04945054945055</v>
      </c>
    </row>
    <row r="121" spans="6:18" ht="18">
      <c r="F121" s="27" t="s">
        <v>166</v>
      </c>
      <c r="G121" s="18" t="s">
        <v>167</v>
      </c>
      <c r="H121" s="19">
        <v>0</v>
      </c>
      <c r="I121" s="19">
        <v>0</v>
      </c>
      <c r="J121" s="19">
        <v>6154.1</v>
      </c>
      <c r="K121" s="19">
        <v>1130.3</v>
      </c>
      <c r="L121" s="19">
        <v>6154.1</v>
      </c>
      <c r="M121" s="19">
        <v>0</v>
      </c>
      <c r="N121" s="19">
        <v>2636.02704</v>
      </c>
      <c r="O121" s="19">
        <f t="shared" si="4"/>
        <v>1505.836</v>
      </c>
      <c r="P121" s="19">
        <v>1130.19104</v>
      </c>
      <c r="Q121" s="20">
        <f t="shared" si="2"/>
        <v>99.99036008139431</v>
      </c>
      <c r="R121" s="20">
        <f t="shared" si="3"/>
        <v>18.364846850067433</v>
      </c>
    </row>
    <row r="122" spans="6:18" ht="18">
      <c r="F122" s="27" t="s">
        <v>168</v>
      </c>
      <c r="G122" s="18" t="s">
        <v>169</v>
      </c>
      <c r="H122" s="19">
        <v>0</v>
      </c>
      <c r="I122" s="19">
        <v>0</v>
      </c>
      <c r="J122" s="19">
        <v>124</v>
      </c>
      <c r="K122" s="19">
        <v>0</v>
      </c>
      <c r="L122" s="19">
        <v>124</v>
      </c>
      <c r="M122" s="19">
        <v>0</v>
      </c>
      <c r="N122" s="19">
        <v>0</v>
      </c>
      <c r="O122" s="19">
        <f t="shared" si="4"/>
        <v>0</v>
      </c>
      <c r="P122" s="19">
        <v>0</v>
      </c>
      <c r="Q122" s="20">
        <f t="shared" si="2"/>
        <v>0</v>
      </c>
      <c r="R122" s="20">
        <f t="shared" si="3"/>
        <v>0</v>
      </c>
    </row>
    <row r="123" spans="6:18" ht="10.5">
      <c r="F123" s="27" t="s">
        <v>170</v>
      </c>
      <c r="G123" s="18" t="s">
        <v>171</v>
      </c>
      <c r="H123" s="19">
        <v>0</v>
      </c>
      <c r="I123" s="19">
        <v>0</v>
      </c>
      <c r="J123" s="19">
        <v>17.9</v>
      </c>
      <c r="K123" s="19">
        <v>4.9</v>
      </c>
      <c r="L123" s="19">
        <v>17.9</v>
      </c>
      <c r="M123" s="19">
        <v>0</v>
      </c>
      <c r="N123" s="19">
        <v>4.899</v>
      </c>
      <c r="O123" s="19">
        <f t="shared" si="4"/>
        <v>0</v>
      </c>
      <c r="P123" s="19">
        <v>4.899</v>
      </c>
      <c r="Q123" s="20">
        <f t="shared" si="2"/>
        <v>99.97959183673468</v>
      </c>
      <c r="R123" s="20">
        <f t="shared" si="3"/>
        <v>27.368715083798882</v>
      </c>
    </row>
    <row r="124" spans="6:18" ht="27">
      <c r="F124" s="27" t="s">
        <v>172</v>
      </c>
      <c r="G124" s="18" t="s">
        <v>173</v>
      </c>
      <c r="H124" s="19">
        <v>0</v>
      </c>
      <c r="I124" s="19">
        <v>0</v>
      </c>
      <c r="J124" s="19">
        <v>225.8</v>
      </c>
      <c r="K124" s="19">
        <v>0</v>
      </c>
      <c r="L124" s="19">
        <v>225.8</v>
      </c>
      <c r="M124" s="19">
        <v>0</v>
      </c>
      <c r="N124" s="19">
        <v>0</v>
      </c>
      <c r="O124" s="19">
        <f t="shared" si="4"/>
        <v>0</v>
      </c>
      <c r="P124" s="19">
        <v>0</v>
      </c>
      <c r="Q124" s="20">
        <f t="shared" si="2"/>
        <v>0</v>
      </c>
      <c r="R124" s="20">
        <f t="shared" si="3"/>
        <v>0</v>
      </c>
    </row>
    <row r="125" spans="3:18" ht="18">
      <c r="C125" s="27" t="s">
        <v>152</v>
      </c>
      <c r="G125" s="18" t="s">
        <v>174</v>
      </c>
      <c r="H125" s="19">
        <v>359102</v>
      </c>
      <c r="I125" s="19">
        <v>376675.5</v>
      </c>
      <c r="J125" s="19">
        <v>772332.4</v>
      </c>
      <c r="K125" s="19">
        <v>523166.6</v>
      </c>
      <c r="L125" s="19">
        <v>764885.4</v>
      </c>
      <c r="M125" s="19">
        <v>0</v>
      </c>
      <c r="N125" s="19">
        <v>573732.7798</v>
      </c>
      <c r="O125" s="19">
        <f t="shared" si="4"/>
        <v>51200.27880000003</v>
      </c>
      <c r="P125" s="19">
        <v>522532.501</v>
      </c>
      <c r="Q125" s="20">
        <f t="shared" si="2"/>
        <v>99.87879597053788</v>
      </c>
      <c r="R125" s="20">
        <f t="shared" si="3"/>
        <v>67.65642630038569</v>
      </c>
    </row>
    <row r="126" spans="4:18" ht="27">
      <c r="D126" s="27" t="s">
        <v>136</v>
      </c>
      <c r="G126" s="18" t="s">
        <v>175</v>
      </c>
      <c r="H126" s="19">
        <v>355224</v>
      </c>
      <c r="I126" s="19">
        <v>356560</v>
      </c>
      <c r="J126" s="19">
        <v>356560</v>
      </c>
      <c r="K126" s="19">
        <v>123861.4</v>
      </c>
      <c r="L126" s="19">
        <v>351360</v>
      </c>
      <c r="M126" s="19">
        <v>0</v>
      </c>
      <c r="N126" s="19">
        <v>174477.6598</v>
      </c>
      <c r="O126" s="19">
        <f t="shared" si="4"/>
        <v>51200.2788</v>
      </c>
      <c r="P126" s="19">
        <v>123277.381</v>
      </c>
      <c r="Q126" s="20">
        <f t="shared" si="2"/>
        <v>99.52848990888202</v>
      </c>
      <c r="R126" s="20">
        <f t="shared" si="3"/>
        <v>34.5740915974871</v>
      </c>
    </row>
    <row r="127" spans="5:18" ht="18">
      <c r="E127" s="27" t="s">
        <v>138</v>
      </c>
      <c r="G127" s="18" t="s">
        <v>139</v>
      </c>
      <c r="H127" s="19">
        <v>0</v>
      </c>
      <c r="I127" s="19">
        <v>0</v>
      </c>
      <c r="J127" s="19">
        <v>9872</v>
      </c>
      <c r="K127" s="19">
        <v>4672</v>
      </c>
      <c r="L127" s="19">
        <v>4672</v>
      </c>
      <c r="M127" s="19">
        <v>0</v>
      </c>
      <c r="N127" s="19">
        <v>4323.322</v>
      </c>
      <c r="O127" s="19">
        <f t="shared" si="4"/>
        <v>0</v>
      </c>
      <c r="P127" s="19">
        <v>4323.322</v>
      </c>
      <c r="Q127" s="20">
        <f t="shared" si="2"/>
        <v>92.53685787671233</v>
      </c>
      <c r="R127" s="20">
        <f t="shared" si="3"/>
        <v>43.79378038897893</v>
      </c>
    </row>
    <row r="128" spans="6:18" ht="10.5">
      <c r="F128" s="27" t="s">
        <v>146</v>
      </c>
      <c r="G128" s="18" t="s">
        <v>147</v>
      </c>
      <c r="H128" s="19">
        <v>0</v>
      </c>
      <c r="I128" s="19">
        <v>0</v>
      </c>
      <c r="J128" s="19">
        <v>5529</v>
      </c>
      <c r="K128" s="19">
        <v>2601</v>
      </c>
      <c r="L128" s="19">
        <v>2601</v>
      </c>
      <c r="M128" s="19">
        <v>0</v>
      </c>
      <c r="N128" s="19">
        <v>2431.978</v>
      </c>
      <c r="O128" s="19">
        <f t="shared" si="4"/>
        <v>0</v>
      </c>
      <c r="P128" s="19">
        <v>2431.978</v>
      </c>
      <c r="Q128" s="20">
        <f t="shared" si="2"/>
        <v>93.50165321030374</v>
      </c>
      <c r="R128" s="20">
        <f t="shared" si="3"/>
        <v>43.98585639356122</v>
      </c>
    </row>
    <row r="129" spans="6:18" ht="10.5">
      <c r="F129" s="27" t="s">
        <v>151</v>
      </c>
      <c r="G129" s="18" t="s">
        <v>37</v>
      </c>
      <c r="H129" s="19">
        <v>0</v>
      </c>
      <c r="I129" s="19">
        <v>0</v>
      </c>
      <c r="J129" s="19">
        <v>337</v>
      </c>
      <c r="K129" s="19">
        <v>151</v>
      </c>
      <c r="L129" s="19">
        <v>151</v>
      </c>
      <c r="M129" s="19">
        <v>0</v>
      </c>
      <c r="N129" s="19">
        <v>151</v>
      </c>
      <c r="O129" s="19">
        <f t="shared" si="4"/>
        <v>0</v>
      </c>
      <c r="P129" s="19">
        <v>151</v>
      </c>
      <c r="Q129" s="20">
        <f t="shared" si="2"/>
        <v>100</v>
      </c>
      <c r="R129" s="20">
        <f t="shared" si="3"/>
        <v>44.80712166172107</v>
      </c>
    </row>
    <row r="130" spans="6:18" ht="27">
      <c r="F130" s="27" t="s">
        <v>152</v>
      </c>
      <c r="G130" s="18" t="s">
        <v>153</v>
      </c>
      <c r="H130" s="19">
        <v>0</v>
      </c>
      <c r="I130" s="19">
        <v>0</v>
      </c>
      <c r="J130" s="19">
        <v>197</v>
      </c>
      <c r="K130" s="19">
        <v>80</v>
      </c>
      <c r="L130" s="19">
        <v>80</v>
      </c>
      <c r="M130" s="19">
        <v>0</v>
      </c>
      <c r="N130" s="19">
        <v>80</v>
      </c>
      <c r="O130" s="19">
        <f t="shared" si="4"/>
        <v>0</v>
      </c>
      <c r="P130" s="19">
        <v>80</v>
      </c>
      <c r="Q130" s="20">
        <f t="shared" si="2"/>
        <v>100</v>
      </c>
      <c r="R130" s="20">
        <f t="shared" si="3"/>
        <v>40.609137055837564</v>
      </c>
    </row>
    <row r="131" spans="6:18" ht="18">
      <c r="F131" s="27" t="s">
        <v>156</v>
      </c>
      <c r="G131" s="18" t="s">
        <v>157</v>
      </c>
      <c r="H131" s="19">
        <v>0</v>
      </c>
      <c r="I131" s="19">
        <v>0</v>
      </c>
      <c r="J131" s="19">
        <v>187</v>
      </c>
      <c r="K131" s="19">
        <v>70</v>
      </c>
      <c r="L131" s="19">
        <v>70</v>
      </c>
      <c r="M131" s="19">
        <v>0</v>
      </c>
      <c r="N131" s="19">
        <v>70</v>
      </c>
      <c r="O131" s="19">
        <f t="shared" si="4"/>
        <v>0</v>
      </c>
      <c r="P131" s="19">
        <v>70</v>
      </c>
      <c r="Q131" s="20">
        <f t="shared" si="2"/>
        <v>100</v>
      </c>
      <c r="R131" s="20">
        <f t="shared" si="3"/>
        <v>37.4331550802139</v>
      </c>
    </row>
    <row r="132" spans="6:18" ht="18">
      <c r="F132" s="27" t="s">
        <v>140</v>
      </c>
      <c r="G132" s="18" t="s">
        <v>141</v>
      </c>
      <c r="H132" s="19">
        <v>0</v>
      </c>
      <c r="I132" s="19">
        <v>0</v>
      </c>
      <c r="J132" s="19">
        <v>3219</v>
      </c>
      <c r="K132" s="19">
        <v>1583</v>
      </c>
      <c r="L132" s="19">
        <v>1583</v>
      </c>
      <c r="M132" s="19">
        <v>0</v>
      </c>
      <c r="N132" s="19">
        <v>1412.326</v>
      </c>
      <c r="O132" s="19">
        <f t="shared" si="4"/>
        <v>0</v>
      </c>
      <c r="P132" s="19">
        <v>1412.326</v>
      </c>
      <c r="Q132" s="20">
        <f t="shared" si="2"/>
        <v>89.21831964624131</v>
      </c>
      <c r="R132" s="20">
        <f t="shared" si="3"/>
        <v>43.87468157812985</v>
      </c>
    </row>
    <row r="133" spans="6:18" ht="18">
      <c r="F133" s="27" t="s">
        <v>142</v>
      </c>
      <c r="G133" s="18" t="s">
        <v>143</v>
      </c>
      <c r="H133" s="19">
        <v>0</v>
      </c>
      <c r="I133" s="19">
        <v>0</v>
      </c>
      <c r="J133" s="19">
        <v>403</v>
      </c>
      <c r="K133" s="19">
        <v>187</v>
      </c>
      <c r="L133" s="19">
        <v>187</v>
      </c>
      <c r="M133" s="19">
        <v>0</v>
      </c>
      <c r="N133" s="19">
        <v>178.018</v>
      </c>
      <c r="O133" s="19">
        <f t="shared" si="4"/>
        <v>0</v>
      </c>
      <c r="P133" s="19">
        <v>178.018</v>
      </c>
      <c r="Q133" s="20">
        <f t="shared" si="2"/>
        <v>95.19679144385027</v>
      </c>
      <c r="R133" s="20">
        <f t="shared" si="3"/>
        <v>44.173200992555834</v>
      </c>
    </row>
    <row r="134" spans="5:18" ht="10.5">
      <c r="E134" s="27" t="s">
        <v>144</v>
      </c>
      <c r="G134" s="18" t="s">
        <v>145</v>
      </c>
      <c r="H134" s="19">
        <v>0</v>
      </c>
      <c r="I134" s="19">
        <v>0</v>
      </c>
      <c r="J134" s="19">
        <v>346688</v>
      </c>
      <c r="K134" s="19">
        <v>119189.4</v>
      </c>
      <c r="L134" s="19">
        <v>346688</v>
      </c>
      <c r="M134" s="19">
        <v>0</v>
      </c>
      <c r="N134" s="19">
        <v>170154.3378</v>
      </c>
      <c r="O134" s="19">
        <f t="shared" si="4"/>
        <v>51200.278800000015</v>
      </c>
      <c r="P134" s="19">
        <v>118954.059</v>
      </c>
      <c r="Q134" s="20">
        <f t="shared" si="2"/>
        <v>99.8025487165805</v>
      </c>
      <c r="R134" s="20">
        <f t="shared" si="3"/>
        <v>34.31155938480709</v>
      </c>
    </row>
    <row r="135" spans="6:18" ht="10.5">
      <c r="F135" s="27" t="s">
        <v>146</v>
      </c>
      <c r="G135" s="18" t="s">
        <v>147</v>
      </c>
      <c r="H135" s="19">
        <v>0</v>
      </c>
      <c r="I135" s="19">
        <v>0</v>
      </c>
      <c r="J135" s="19">
        <v>147658.8</v>
      </c>
      <c r="K135" s="19">
        <v>59475</v>
      </c>
      <c r="L135" s="19">
        <v>147658.8</v>
      </c>
      <c r="M135" s="19">
        <v>0</v>
      </c>
      <c r="N135" s="19">
        <v>59474.91457</v>
      </c>
      <c r="O135" s="19">
        <f t="shared" si="4"/>
        <v>0</v>
      </c>
      <c r="P135" s="19">
        <v>59474.91457</v>
      </c>
      <c r="Q135" s="20">
        <f t="shared" si="2"/>
        <v>99.99985635981506</v>
      </c>
      <c r="R135" s="20">
        <f t="shared" si="3"/>
        <v>40.2786116167814</v>
      </c>
    </row>
    <row r="136" spans="6:18" ht="10.5">
      <c r="F136" s="27" t="s">
        <v>134</v>
      </c>
      <c r="G136" s="18" t="s">
        <v>148</v>
      </c>
      <c r="H136" s="19">
        <v>0</v>
      </c>
      <c r="I136" s="19">
        <v>0</v>
      </c>
      <c r="J136" s="19">
        <v>22135.1</v>
      </c>
      <c r="K136" s="19">
        <v>2422.1</v>
      </c>
      <c r="L136" s="19">
        <v>22135.1</v>
      </c>
      <c r="M136" s="19">
        <v>0</v>
      </c>
      <c r="N136" s="19">
        <v>2422.032</v>
      </c>
      <c r="O136" s="19">
        <f t="shared" si="4"/>
        <v>0</v>
      </c>
      <c r="P136" s="19">
        <v>2422.032</v>
      </c>
      <c r="Q136" s="20">
        <f t="shared" si="2"/>
        <v>99.99719251888858</v>
      </c>
      <c r="R136" s="20">
        <f t="shared" si="3"/>
        <v>10.942042276745983</v>
      </c>
    </row>
    <row r="137" spans="6:18" ht="10.5">
      <c r="F137" s="27" t="s">
        <v>149</v>
      </c>
      <c r="G137" s="18" t="s">
        <v>150</v>
      </c>
      <c r="H137" s="19">
        <v>0</v>
      </c>
      <c r="I137" s="19">
        <v>0</v>
      </c>
      <c r="J137" s="19">
        <v>19251.1</v>
      </c>
      <c r="K137" s="19">
        <v>8288</v>
      </c>
      <c r="L137" s="19">
        <v>19251.1</v>
      </c>
      <c r="M137" s="19">
        <v>0</v>
      </c>
      <c r="N137" s="19">
        <v>8287.94</v>
      </c>
      <c r="O137" s="19">
        <f t="shared" si="4"/>
        <v>0</v>
      </c>
      <c r="P137" s="19">
        <v>8287.94</v>
      </c>
      <c r="Q137" s="20">
        <f t="shared" si="2"/>
        <v>99.99927606177607</v>
      </c>
      <c r="R137" s="20">
        <f t="shared" si="3"/>
        <v>43.051773664881495</v>
      </c>
    </row>
    <row r="138" spans="6:18" ht="10.5">
      <c r="F138" s="27" t="s">
        <v>151</v>
      </c>
      <c r="G138" s="18" t="s">
        <v>37</v>
      </c>
      <c r="H138" s="19">
        <v>0</v>
      </c>
      <c r="I138" s="19">
        <v>0</v>
      </c>
      <c r="J138" s="19">
        <v>8876.2</v>
      </c>
      <c r="K138" s="19">
        <v>3578.2</v>
      </c>
      <c r="L138" s="19">
        <v>8876.2</v>
      </c>
      <c r="M138" s="19">
        <v>0</v>
      </c>
      <c r="N138" s="19">
        <v>3578.134</v>
      </c>
      <c r="O138" s="19">
        <f t="shared" si="4"/>
        <v>0</v>
      </c>
      <c r="P138" s="19">
        <v>3578.134</v>
      </c>
      <c r="Q138" s="20">
        <f aca="true" t="shared" si="5" ref="Q138:Q201">IF(K138=0,0,P138/K138*100)</f>
        <v>99.99815549717735</v>
      </c>
      <c r="R138" s="20">
        <f aca="true" t="shared" si="6" ref="R138:R201">IF(J138=0,0,P138/J138*100)</f>
        <v>40.31155224082377</v>
      </c>
    </row>
    <row r="139" spans="6:18" ht="27">
      <c r="F139" s="27" t="s">
        <v>152</v>
      </c>
      <c r="G139" s="18" t="s">
        <v>153</v>
      </c>
      <c r="H139" s="19">
        <v>0</v>
      </c>
      <c r="I139" s="19">
        <v>0</v>
      </c>
      <c r="J139" s="19">
        <v>4931.8</v>
      </c>
      <c r="K139" s="19">
        <v>1775.8</v>
      </c>
      <c r="L139" s="19">
        <v>4931.8</v>
      </c>
      <c r="M139" s="19">
        <v>0</v>
      </c>
      <c r="N139" s="19">
        <v>1775.711</v>
      </c>
      <c r="O139" s="19">
        <f t="shared" si="4"/>
        <v>0</v>
      </c>
      <c r="P139" s="19">
        <v>1775.711</v>
      </c>
      <c r="Q139" s="20">
        <f t="shared" si="5"/>
        <v>99.99498817434396</v>
      </c>
      <c r="R139" s="20">
        <f t="shared" si="6"/>
        <v>36.005332738553875</v>
      </c>
    </row>
    <row r="140" spans="6:18" ht="10.5">
      <c r="F140" s="27" t="s">
        <v>154</v>
      </c>
      <c r="G140" s="18" t="s">
        <v>155</v>
      </c>
      <c r="H140" s="19">
        <v>0</v>
      </c>
      <c r="I140" s="19">
        <v>0</v>
      </c>
      <c r="J140" s="19">
        <v>141</v>
      </c>
      <c r="K140" s="19">
        <v>124</v>
      </c>
      <c r="L140" s="19">
        <v>141</v>
      </c>
      <c r="M140" s="19">
        <v>0</v>
      </c>
      <c r="N140" s="19">
        <v>0</v>
      </c>
      <c r="O140" s="19">
        <f t="shared" si="4"/>
        <v>0</v>
      </c>
      <c r="P140" s="19">
        <v>0</v>
      </c>
      <c r="Q140" s="20">
        <f t="shared" si="5"/>
        <v>0</v>
      </c>
      <c r="R140" s="20">
        <f t="shared" si="6"/>
        <v>0</v>
      </c>
    </row>
    <row r="141" spans="6:18" ht="18">
      <c r="F141" s="27" t="s">
        <v>156</v>
      </c>
      <c r="G141" s="18" t="s">
        <v>157</v>
      </c>
      <c r="H141" s="19">
        <v>0</v>
      </c>
      <c r="I141" s="19">
        <v>0</v>
      </c>
      <c r="J141" s="19">
        <v>5045</v>
      </c>
      <c r="K141" s="19">
        <v>1748.2</v>
      </c>
      <c r="L141" s="19">
        <v>5045</v>
      </c>
      <c r="M141" s="19">
        <v>0</v>
      </c>
      <c r="N141" s="19">
        <v>1747.674</v>
      </c>
      <c r="O141" s="19">
        <f t="shared" si="4"/>
        <v>0</v>
      </c>
      <c r="P141" s="19">
        <v>1747.674</v>
      </c>
      <c r="Q141" s="20">
        <f t="shared" si="5"/>
        <v>99.96991190939252</v>
      </c>
      <c r="R141" s="20">
        <f t="shared" si="6"/>
        <v>34.6417046580773</v>
      </c>
    </row>
    <row r="142" spans="6:18" ht="18">
      <c r="F142" s="27" t="s">
        <v>140</v>
      </c>
      <c r="G142" s="18" t="s">
        <v>141</v>
      </c>
      <c r="H142" s="19">
        <v>0</v>
      </c>
      <c r="I142" s="19">
        <v>0</v>
      </c>
      <c r="J142" s="19">
        <v>15020.8</v>
      </c>
      <c r="K142" s="19">
        <v>5852.3</v>
      </c>
      <c r="L142" s="19">
        <v>15020.8</v>
      </c>
      <c r="M142" s="19">
        <v>0</v>
      </c>
      <c r="N142" s="19">
        <v>5852.29981</v>
      </c>
      <c r="O142" s="19">
        <f t="shared" si="4"/>
        <v>0</v>
      </c>
      <c r="P142" s="19">
        <v>5852.29981</v>
      </c>
      <c r="Q142" s="20">
        <f t="shared" si="5"/>
        <v>99.99999675341319</v>
      </c>
      <c r="R142" s="20">
        <f t="shared" si="6"/>
        <v>38.96130572273115</v>
      </c>
    </row>
    <row r="143" spans="6:18" ht="18">
      <c r="F143" s="27" t="s">
        <v>142</v>
      </c>
      <c r="G143" s="18" t="s">
        <v>143</v>
      </c>
      <c r="H143" s="19">
        <v>0</v>
      </c>
      <c r="I143" s="19">
        <v>0</v>
      </c>
      <c r="J143" s="19">
        <v>1792.1</v>
      </c>
      <c r="K143" s="19">
        <v>777.1</v>
      </c>
      <c r="L143" s="19">
        <v>1792.1</v>
      </c>
      <c r="M143" s="19">
        <v>0</v>
      </c>
      <c r="N143" s="19">
        <v>777.1</v>
      </c>
      <c r="O143" s="19">
        <f t="shared" si="4"/>
        <v>0</v>
      </c>
      <c r="P143" s="19">
        <v>777.1</v>
      </c>
      <c r="Q143" s="20">
        <f t="shared" si="5"/>
        <v>100</v>
      </c>
      <c r="R143" s="20">
        <f t="shared" si="6"/>
        <v>43.3625355727917</v>
      </c>
    </row>
    <row r="144" spans="6:18" ht="18">
      <c r="F144" s="27" t="s">
        <v>158</v>
      </c>
      <c r="G144" s="18" t="s">
        <v>159</v>
      </c>
      <c r="H144" s="19">
        <v>0</v>
      </c>
      <c r="I144" s="19">
        <v>0</v>
      </c>
      <c r="J144" s="19">
        <v>884.8</v>
      </c>
      <c r="K144" s="19">
        <v>0</v>
      </c>
      <c r="L144" s="19">
        <v>884.8</v>
      </c>
      <c r="M144" s="19">
        <v>0</v>
      </c>
      <c r="N144" s="19">
        <v>0</v>
      </c>
      <c r="O144" s="19">
        <f t="shared" si="4"/>
        <v>0</v>
      </c>
      <c r="P144" s="19">
        <v>0</v>
      </c>
      <c r="Q144" s="20">
        <f t="shared" si="5"/>
        <v>0</v>
      </c>
      <c r="R144" s="20">
        <f t="shared" si="6"/>
        <v>0</v>
      </c>
    </row>
    <row r="145" spans="6:18" ht="18">
      <c r="F145" s="27" t="s">
        <v>160</v>
      </c>
      <c r="G145" s="18" t="s">
        <v>161</v>
      </c>
      <c r="H145" s="19">
        <v>0</v>
      </c>
      <c r="I145" s="19">
        <v>0</v>
      </c>
      <c r="J145" s="19">
        <v>3435.3</v>
      </c>
      <c r="K145" s="19">
        <v>1108.3</v>
      </c>
      <c r="L145" s="19">
        <v>3435.3</v>
      </c>
      <c r="M145" s="19">
        <v>0</v>
      </c>
      <c r="N145" s="19">
        <v>2699.76</v>
      </c>
      <c r="O145" s="19">
        <f t="shared" si="4"/>
        <v>1591.4600000000003</v>
      </c>
      <c r="P145" s="19">
        <v>1108.3</v>
      </c>
      <c r="Q145" s="20">
        <f t="shared" si="5"/>
        <v>100</v>
      </c>
      <c r="R145" s="20">
        <f t="shared" si="6"/>
        <v>32.26210229092073</v>
      </c>
    </row>
    <row r="146" spans="6:18" ht="10.5">
      <c r="F146" s="27" t="s">
        <v>162</v>
      </c>
      <c r="G146" s="18" t="s">
        <v>163</v>
      </c>
      <c r="H146" s="19">
        <v>0</v>
      </c>
      <c r="I146" s="19">
        <v>0</v>
      </c>
      <c r="J146" s="19">
        <v>11800.6</v>
      </c>
      <c r="K146" s="19">
        <v>1339</v>
      </c>
      <c r="L146" s="19">
        <v>11800.6</v>
      </c>
      <c r="M146" s="19">
        <v>0</v>
      </c>
      <c r="N146" s="19">
        <v>1338.8421</v>
      </c>
      <c r="O146" s="19">
        <f t="shared" si="4"/>
        <v>0</v>
      </c>
      <c r="P146" s="19">
        <v>1338.8421</v>
      </c>
      <c r="Q146" s="20">
        <f t="shared" si="5"/>
        <v>99.98820761762511</v>
      </c>
      <c r="R146" s="20">
        <f t="shared" si="6"/>
        <v>11.345542599528837</v>
      </c>
    </row>
    <row r="147" spans="6:18" ht="10.5">
      <c r="F147" s="27" t="s">
        <v>176</v>
      </c>
      <c r="G147" s="18" t="s">
        <v>177</v>
      </c>
      <c r="H147" s="19">
        <v>0</v>
      </c>
      <c r="I147" s="19">
        <v>0</v>
      </c>
      <c r="J147" s="19">
        <v>11452</v>
      </c>
      <c r="K147" s="19">
        <v>8166.5</v>
      </c>
      <c r="L147" s="19">
        <v>11452</v>
      </c>
      <c r="M147" s="19">
        <v>0</v>
      </c>
      <c r="N147" s="19">
        <v>8166.5</v>
      </c>
      <c r="O147" s="19">
        <f t="shared" si="4"/>
        <v>0</v>
      </c>
      <c r="P147" s="19">
        <v>8166.5</v>
      </c>
      <c r="Q147" s="20">
        <f t="shared" si="5"/>
        <v>100</v>
      </c>
      <c r="R147" s="20">
        <f t="shared" si="6"/>
        <v>71.3106880894167</v>
      </c>
    </row>
    <row r="148" spans="6:18" ht="10.5">
      <c r="F148" s="27" t="s">
        <v>164</v>
      </c>
      <c r="G148" s="18" t="s">
        <v>165</v>
      </c>
      <c r="H148" s="19">
        <v>0</v>
      </c>
      <c r="I148" s="19">
        <v>0</v>
      </c>
      <c r="J148" s="19">
        <v>8237</v>
      </c>
      <c r="K148" s="19">
        <v>2799.9</v>
      </c>
      <c r="L148" s="19">
        <v>8237</v>
      </c>
      <c r="M148" s="19">
        <v>0</v>
      </c>
      <c r="N148" s="19">
        <v>5726.79312</v>
      </c>
      <c r="O148" s="19">
        <f t="shared" si="4"/>
        <v>2926.8997600000002</v>
      </c>
      <c r="P148" s="19">
        <v>2799.89336</v>
      </c>
      <c r="Q148" s="20">
        <f t="shared" si="5"/>
        <v>99.99976284867317</v>
      </c>
      <c r="R148" s="20">
        <f t="shared" si="6"/>
        <v>33.991663955323546</v>
      </c>
    </row>
    <row r="149" spans="6:18" ht="18">
      <c r="F149" s="27" t="s">
        <v>166</v>
      </c>
      <c r="G149" s="18" t="s">
        <v>167</v>
      </c>
      <c r="H149" s="19">
        <v>0</v>
      </c>
      <c r="I149" s="19">
        <v>0</v>
      </c>
      <c r="J149" s="19">
        <v>84080.8</v>
      </c>
      <c r="K149" s="19">
        <v>21311.3</v>
      </c>
      <c r="L149" s="19">
        <v>84080.8</v>
      </c>
      <c r="M149" s="19">
        <v>0</v>
      </c>
      <c r="N149" s="19">
        <v>67883.085</v>
      </c>
      <c r="O149" s="19">
        <f t="shared" si="4"/>
        <v>46681.91900000001</v>
      </c>
      <c r="P149" s="19">
        <v>21201.166</v>
      </c>
      <c r="Q149" s="20">
        <f t="shared" si="5"/>
        <v>99.48321313106193</v>
      </c>
      <c r="R149" s="20">
        <f t="shared" si="6"/>
        <v>25.215228684788915</v>
      </c>
    </row>
    <row r="150" spans="6:18" ht="18">
      <c r="F150" s="27" t="s">
        <v>168</v>
      </c>
      <c r="G150" s="18" t="s">
        <v>169</v>
      </c>
      <c r="H150" s="19">
        <v>0</v>
      </c>
      <c r="I150" s="19">
        <v>0</v>
      </c>
      <c r="J150" s="19">
        <v>1268</v>
      </c>
      <c r="K150" s="19">
        <v>117</v>
      </c>
      <c r="L150" s="19">
        <v>1268</v>
      </c>
      <c r="M150" s="19">
        <v>0</v>
      </c>
      <c r="N150" s="19">
        <v>117</v>
      </c>
      <c r="O150" s="19">
        <f t="shared" si="4"/>
        <v>0</v>
      </c>
      <c r="P150" s="19">
        <v>117</v>
      </c>
      <c r="Q150" s="20">
        <f t="shared" si="5"/>
        <v>100</v>
      </c>
      <c r="R150" s="20">
        <f t="shared" si="6"/>
        <v>9.227129337539433</v>
      </c>
    </row>
    <row r="151" spans="6:18" ht="10.5">
      <c r="F151" s="27" t="s">
        <v>170</v>
      </c>
      <c r="G151" s="18" t="s">
        <v>171</v>
      </c>
      <c r="H151" s="19">
        <v>0</v>
      </c>
      <c r="I151" s="19">
        <v>0</v>
      </c>
      <c r="J151" s="19">
        <v>350.6</v>
      </c>
      <c r="K151" s="19">
        <v>306.7</v>
      </c>
      <c r="L151" s="19">
        <v>350.6</v>
      </c>
      <c r="M151" s="19">
        <v>0</v>
      </c>
      <c r="N151" s="19">
        <v>306.5522</v>
      </c>
      <c r="O151" s="19">
        <f t="shared" si="4"/>
        <v>0</v>
      </c>
      <c r="P151" s="19">
        <v>306.5522</v>
      </c>
      <c r="Q151" s="20">
        <f t="shared" si="5"/>
        <v>99.95180958591459</v>
      </c>
      <c r="R151" s="20">
        <f t="shared" si="6"/>
        <v>87.43645179691957</v>
      </c>
    </row>
    <row r="152" spans="6:18" ht="18">
      <c r="F152" s="27" t="s">
        <v>178</v>
      </c>
      <c r="G152" s="18" t="s">
        <v>179</v>
      </c>
      <c r="H152" s="19">
        <v>0</v>
      </c>
      <c r="I152" s="19">
        <v>0</v>
      </c>
      <c r="J152" s="19">
        <v>327</v>
      </c>
      <c r="K152" s="19">
        <v>0</v>
      </c>
      <c r="L152" s="19">
        <v>327</v>
      </c>
      <c r="M152" s="19">
        <v>0</v>
      </c>
      <c r="N152" s="19">
        <v>0</v>
      </c>
      <c r="O152" s="19">
        <f t="shared" si="4"/>
        <v>0</v>
      </c>
      <c r="P152" s="19">
        <v>0</v>
      </c>
      <c r="Q152" s="20">
        <f t="shared" si="5"/>
        <v>0</v>
      </c>
      <c r="R152" s="20">
        <f t="shared" si="6"/>
        <v>0</v>
      </c>
    </row>
    <row r="153" spans="4:18" ht="18">
      <c r="D153" s="27" t="s">
        <v>180</v>
      </c>
      <c r="G153" s="18" t="s">
        <v>181</v>
      </c>
      <c r="H153" s="19">
        <v>431</v>
      </c>
      <c r="I153" s="19">
        <v>4509.6</v>
      </c>
      <c r="J153" s="19">
        <v>4509.6</v>
      </c>
      <c r="K153" s="19">
        <v>335</v>
      </c>
      <c r="L153" s="19">
        <v>4509.6</v>
      </c>
      <c r="M153" s="19">
        <v>0</v>
      </c>
      <c r="N153" s="19">
        <v>334.99</v>
      </c>
      <c r="O153" s="19">
        <f t="shared" si="4"/>
        <v>0</v>
      </c>
      <c r="P153" s="19">
        <v>334.99</v>
      </c>
      <c r="Q153" s="20">
        <f t="shared" si="5"/>
        <v>99.99701492537314</v>
      </c>
      <c r="R153" s="20">
        <f t="shared" si="6"/>
        <v>7.428375022174915</v>
      </c>
    </row>
    <row r="154" spans="5:18" ht="10.5">
      <c r="E154" s="27" t="s">
        <v>144</v>
      </c>
      <c r="G154" s="18" t="s">
        <v>145</v>
      </c>
      <c r="H154" s="19">
        <v>0</v>
      </c>
      <c r="I154" s="19">
        <v>0</v>
      </c>
      <c r="J154" s="19">
        <v>4509.6</v>
      </c>
      <c r="K154" s="19">
        <v>335</v>
      </c>
      <c r="L154" s="19">
        <v>4509.6</v>
      </c>
      <c r="M154" s="19">
        <v>0</v>
      </c>
      <c r="N154" s="19">
        <v>334.99</v>
      </c>
      <c r="O154" s="19">
        <f t="shared" si="4"/>
        <v>0</v>
      </c>
      <c r="P154" s="19">
        <v>334.99</v>
      </c>
      <c r="Q154" s="20">
        <f t="shared" si="5"/>
        <v>99.99701492537314</v>
      </c>
      <c r="R154" s="20">
        <f t="shared" si="6"/>
        <v>7.428375022174915</v>
      </c>
    </row>
    <row r="155" spans="6:18" ht="27">
      <c r="F155" s="27" t="s">
        <v>172</v>
      </c>
      <c r="G155" s="18" t="s">
        <v>173</v>
      </c>
      <c r="H155" s="19">
        <v>0</v>
      </c>
      <c r="I155" s="19">
        <v>0</v>
      </c>
      <c r="J155" s="19">
        <v>3699.3</v>
      </c>
      <c r="K155" s="19">
        <v>335</v>
      </c>
      <c r="L155" s="19">
        <v>3699.3</v>
      </c>
      <c r="M155" s="19">
        <v>0</v>
      </c>
      <c r="N155" s="19">
        <v>334.99</v>
      </c>
      <c r="O155" s="19">
        <f t="shared" si="4"/>
        <v>0</v>
      </c>
      <c r="P155" s="19">
        <v>334.99</v>
      </c>
      <c r="Q155" s="20">
        <f t="shared" si="5"/>
        <v>99.99701492537314</v>
      </c>
      <c r="R155" s="20">
        <f t="shared" si="6"/>
        <v>9.055496985916255</v>
      </c>
    </row>
    <row r="156" spans="6:18" ht="18">
      <c r="F156" s="27" t="s">
        <v>178</v>
      </c>
      <c r="G156" s="18" t="s">
        <v>179</v>
      </c>
      <c r="H156" s="19">
        <v>0</v>
      </c>
      <c r="I156" s="19">
        <v>0</v>
      </c>
      <c r="J156" s="19">
        <v>810.3</v>
      </c>
      <c r="K156" s="19">
        <v>0</v>
      </c>
      <c r="L156" s="19">
        <v>810.3</v>
      </c>
      <c r="M156" s="19">
        <v>0</v>
      </c>
      <c r="N156" s="19">
        <v>0</v>
      </c>
      <c r="O156" s="19">
        <f t="shared" si="4"/>
        <v>0</v>
      </c>
      <c r="P156" s="19">
        <v>0</v>
      </c>
      <c r="Q156" s="20">
        <f t="shared" si="5"/>
        <v>0</v>
      </c>
      <c r="R156" s="20">
        <f t="shared" si="6"/>
        <v>0</v>
      </c>
    </row>
    <row r="157" spans="4:18" ht="45">
      <c r="D157" s="27" t="s">
        <v>182</v>
      </c>
      <c r="G157" s="18" t="s">
        <v>183</v>
      </c>
      <c r="H157" s="19">
        <v>0</v>
      </c>
      <c r="I157" s="19">
        <v>0</v>
      </c>
      <c r="J157" s="19">
        <v>13656.9</v>
      </c>
      <c r="K157" s="19">
        <v>13656.9</v>
      </c>
      <c r="L157" s="19">
        <v>13656.9</v>
      </c>
      <c r="M157" s="19">
        <v>0</v>
      </c>
      <c r="N157" s="19">
        <v>13656.83</v>
      </c>
      <c r="O157" s="19">
        <f t="shared" si="4"/>
        <v>0</v>
      </c>
      <c r="P157" s="19">
        <v>13656.83</v>
      </c>
      <c r="Q157" s="20">
        <f t="shared" si="5"/>
        <v>99.99948743858415</v>
      </c>
      <c r="R157" s="20">
        <f t="shared" si="6"/>
        <v>99.99948743858415</v>
      </c>
    </row>
    <row r="158" spans="6:18" ht="18">
      <c r="F158" s="27" t="s">
        <v>160</v>
      </c>
      <c r="G158" s="18" t="s">
        <v>161</v>
      </c>
      <c r="H158" s="19">
        <v>0</v>
      </c>
      <c r="I158" s="19">
        <v>0</v>
      </c>
      <c r="J158" s="19">
        <v>2514.2</v>
      </c>
      <c r="K158" s="19">
        <v>2514.2</v>
      </c>
      <c r="L158" s="19">
        <v>2514.2</v>
      </c>
      <c r="M158" s="19">
        <v>0</v>
      </c>
      <c r="N158" s="19">
        <v>2514.2</v>
      </c>
      <c r="O158" s="19">
        <f t="shared" si="4"/>
        <v>0</v>
      </c>
      <c r="P158" s="19">
        <v>2514.2</v>
      </c>
      <c r="Q158" s="20">
        <f t="shared" si="5"/>
        <v>100</v>
      </c>
      <c r="R158" s="20">
        <f t="shared" si="6"/>
        <v>100</v>
      </c>
    </row>
    <row r="159" spans="6:18" ht="10.5">
      <c r="F159" s="27" t="s">
        <v>162</v>
      </c>
      <c r="G159" s="18" t="s">
        <v>163</v>
      </c>
      <c r="H159" s="19">
        <v>0</v>
      </c>
      <c r="I159" s="19">
        <v>0</v>
      </c>
      <c r="J159" s="19">
        <v>411.1</v>
      </c>
      <c r="K159" s="19">
        <v>411.1</v>
      </c>
      <c r="L159" s="19">
        <v>411.1</v>
      </c>
      <c r="M159" s="19">
        <v>0</v>
      </c>
      <c r="N159" s="19">
        <v>411.05</v>
      </c>
      <c r="O159" s="19">
        <f t="shared" si="4"/>
        <v>0</v>
      </c>
      <c r="P159" s="19">
        <v>411.05</v>
      </c>
      <c r="Q159" s="20">
        <f t="shared" si="5"/>
        <v>99.98783750912187</v>
      </c>
      <c r="R159" s="20">
        <f t="shared" si="6"/>
        <v>99.98783750912187</v>
      </c>
    </row>
    <row r="160" spans="6:18" ht="18">
      <c r="F160" s="27" t="s">
        <v>166</v>
      </c>
      <c r="G160" s="18" t="s">
        <v>167</v>
      </c>
      <c r="H160" s="19">
        <v>0</v>
      </c>
      <c r="I160" s="19">
        <v>0</v>
      </c>
      <c r="J160" s="19">
        <v>10528.4</v>
      </c>
      <c r="K160" s="19">
        <v>10528.4</v>
      </c>
      <c r="L160" s="19">
        <v>10528.4</v>
      </c>
      <c r="M160" s="19">
        <v>0</v>
      </c>
      <c r="N160" s="19">
        <v>10528.388</v>
      </c>
      <c r="O160" s="19">
        <f t="shared" si="4"/>
        <v>0</v>
      </c>
      <c r="P160" s="19">
        <v>10528.388</v>
      </c>
      <c r="Q160" s="20">
        <f t="shared" si="5"/>
        <v>99.99988602256754</v>
      </c>
      <c r="R160" s="20">
        <f t="shared" si="6"/>
        <v>99.99988602256754</v>
      </c>
    </row>
    <row r="161" spans="6:18" ht="27">
      <c r="F161" s="27" t="s">
        <v>172</v>
      </c>
      <c r="G161" s="18" t="s">
        <v>173</v>
      </c>
      <c r="H161" s="19">
        <v>0</v>
      </c>
      <c r="I161" s="19">
        <v>0</v>
      </c>
      <c r="J161" s="19">
        <v>203.2</v>
      </c>
      <c r="K161" s="19">
        <v>203.2</v>
      </c>
      <c r="L161" s="19">
        <v>203.2</v>
      </c>
      <c r="M161" s="19">
        <v>0</v>
      </c>
      <c r="N161" s="19">
        <v>203.192</v>
      </c>
      <c r="O161" s="19">
        <f t="shared" si="4"/>
        <v>0</v>
      </c>
      <c r="P161" s="19">
        <v>203.192</v>
      </c>
      <c r="Q161" s="20">
        <f t="shared" si="5"/>
        <v>99.99606299212599</v>
      </c>
      <c r="R161" s="20">
        <f t="shared" si="6"/>
        <v>99.99606299212599</v>
      </c>
    </row>
    <row r="162" spans="4:18" ht="27">
      <c r="D162" s="27" t="s">
        <v>184</v>
      </c>
      <c r="G162" s="18" t="s">
        <v>185</v>
      </c>
      <c r="H162" s="19">
        <v>0</v>
      </c>
      <c r="I162" s="19">
        <v>0</v>
      </c>
      <c r="J162" s="19">
        <v>382000</v>
      </c>
      <c r="K162" s="19">
        <v>382000</v>
      </c>
      <c r="L162" s="19">
        <v>382000</v>
      </c>
      <c r="M162" s="19">
        <v>0</v>
      </c>
      <c r="N162" s="19">
        <v>382000</v>
      </c>
      <c r="O162" s="19">
        <f t="shared" si="4"/>
        <v>0</v>
      </c>
      <c r="P162" s="19">
        <v>382000</v>
      </c>
      <c r="Q162" s="20">
        <f t="shared" si="5"/>
        <v>100</v>
      </c>
      <c r="R162" s="20">
        <f t="shared" si="6"/>
        <v>100</v>
      </c>
    </row>
    <row r="163" spans="6:18" ht="18">
      <c r="F163" s="27" t="s">
        <v>166</v>
      </c>
      <c r="G163" s="18" t="s">
        <v>167</v>
      </c>
      <c r="H163" s="19">
        <v>0</v>
      </c>
      <c r="I163" s="19">
        <v>0</v>
      </c>
      <c r="J163" s="19">
        <v>382000</v>
      </c>
      <c r="K163" s="19">
        <v>382000</v>
      </c>
      <c r="L163" s="19">
        <v>382000</v>
      </c>
      <c r="M163" s="19">
        <v>0</v>
      </c>
      <c r="N163" s="19">
        <v>382000</v>
      </c>
      <c r="O163" s="19">
        <f aca="true" t="shared" si="7" ref="O163:O226">N163-P163</f>
        <v>0</v>
      </c>
      <c r="P163" s="19">
        <v>382000</v>
      </c>
      <c r="Q163" s="20">
        <f t="shared" si="5"/>
        <v>100</v>
      </c>
      <c r="R163" s="20">
        <f t="shared" si="6"/>
        <v>100</v>
      </c>
    </row>
    <row r="164" spans="4:18" ht="18">
      <c r="D164" s="27" t="s">
        <v>149</v>
      </c>
      <c r="G164" s="18" t="s">
        <v>186</v>
      </c>
      <c r="H164" s="19">
        <v>3447</v>
      </c>
      <c r="I164" s="19">
        <v>15605.9</v>
      </c>
      <c r="J164" s="19">
        <v>15605.9</v>
      </c>
      <c r="K164" s="19">
        <v>3313.3</v>
      </c>
      <c r="L164" s="19">
        <v>13358.9</v>
      </c>
      <c r="M164" s="19">
        <v>0</v>
      </c>
      <c r="N164" s="19">
        <v>3263.3</v>
      </c>
      <c r="O164" s="19">
        <f t="shared" si="7"/>
        <v>0</v>
      </c>
      <c r="P164" s="19">
        <v>3263.3</v>
      </c>
      <c r="Q164" s="20">
        <f t="shared" si="5"/>
        <v>98.49093049225847</v>
      </c>
      <c r="R164" s="20">
        <f t="shared" si="6"/>
        <v>20.910681216719322</v>
      </c>
    </row>
    <row r="165" spans="5:18" ht="18">
      <c r="E165" s="27" t="s">
        <v>138</v>
      </c>
      <c r="G165" s="18" t="s">
        <v>139</v>
      </c>
      <c r="H165" s="19">
        <v>0</v>
      </c>
      <c r="I165" s="19">
        <v>0</v>
      </c>
      <c r="J165" s="19">
        <v>3447</v>
      </c>
      <c r="K165" s="19">
        <v>1200</v>
      </c>
      <c r="L165" s="19">
        <v>1200</v>
      </c>
      <c r="M165" s="19">
        <v>0</v>
      </c>
      <c r="N165" s="19">
        <v>1150</v>
      </c>
      <c r="O165" s="19">
        <f t="shared" si="7"/>
        <v>0</v>
      </c>
      <c r="P165" s="19">
        <v>1150</v>
      </c>
      <c r="Q165" s="20">
        <f t="shared" si="5"/>
        <v>95.83333333333334</v>
      </c>
      <c r="R165" s="20">
        <f t="shared" si="6"/>
        <v>33.3623440673049</v>
      </c>
    </row>
    <row r="166" spans="6:18" ht="27">
      <c r="F166" s="27" t="s">
        <v>187</v>
      </c>
      <c r="G166" s="18" t="s">
        <v>188</v>
      </c>
      <c r="H166" s="19">
        <v>0</v>
      </c>
      <c r="I166" s="19">
        <v>0</v>
      </c>
      <c r="J166" s="19">
        <v>3447</v>
      </c>
      <c r="K166" s="19">
        <v>1200</v>
      </c>
      <c r="L166" s="19">
        <v>1200</v>
      </c>
      <c r="M166" s="19">
        <v>0</v>
      </c>
      <c r="N166" s="19">
        <v>1150</v>
      </c>
      <c r="O166" s="19">
        <f t="shared" si="7"/>
        <v>0</v>
      </c>
      <c r="P166" s="19">
        <v>1150</v>
      </c>
      <c r="Q166" s="20">
        <f t="shared" si="5"/>
        <v>95.83333333333334</v>
      </c>
      <c r="R166" s="20">
        <f t="shared" si="6"/>
        <v>33.3623440673049</v>
      </c>
    </row>
    <row r="167" spans="5:18" ht="10.5">
      <c r="E167" s="27" t="s">
        <v>144</v>
      </c>
      <c r="G167" s="18" t="s">
        <v>145</v>
      </c>
      <c r="H167" s="19">
        <v>0</v>
      </c>
      <c r="I167" s="19">
        <v>0</v>
      </c>
      <c r="J167" s="19">
        <v>12158.9</v>
      </c>
      <c r="K167" s="19">
        <v>2113.3</v>
      </c>
      <c r="L167" s="19">
        <v>12158.9</v>
      </c>
      <c r="M167" s="19">
        <v>0</v>
      </c>
      <c r="N167" s="19">
        <v>2113.3</v>
      </c>
      <c r="O167" s="19">
        <f t="shared" si="7"/>
        <v>0</v>
      </c>
      <c r="P167" s="19">
        <v>2113.3</v>
      </c>
      <c r="Q167" s="20">
        <f t="shared" si="5"/>
        <v>100</v>
      </c>
      <c r="R167" s="20">
        <f t="shared" si="6"/>
        <v>17.380684107937398</v>
      </c>
    </row>
    <row r="168" spans="6:18" ht="27">
      <c r="F168" s="27" t="s">
        <v>187</v>
      </c>
      <c r="G168" s="18" t="s">
        <v>188</v>
      </c>
      <c r="H168" s="19">
        <v>0</v>
      </c>
      <c r="I168" s="19">
        <v>0</v>
      </c>
      <c r="J168" s="19">
        <v>12158.9</v>
      </c>
      <c r="K168" s="19">
        <v>2113.3</v>
      </c>
      <c r="L168" s="19">
        <v>12158.9</v>
      </c>
      <c r="M168" s="19">
        <v>0</v>
      </c>
      <c r="N168" s="19">
        <v>2113.3</v>
      </c>
      <c r="O168" s="19">
        <f t="shared" si="7"/>
        <v>0</v>
      </c>
      <c r="P168" s="19">
        <v>2113.3</v>
      </c>
      <c r="Q168" s="20">
        <f t="shared" si="5"/>
        <v>100</v>
      </c>
      <c r="R168" s="20">
        <f t="shared" si="6"/>
        <v>17.380684107937398</v>
      </c>
    </row>
    <row r="169" spans="3:18" ht="18">
      <c r="C169" s="27" t="s">
        <v>156</v>
      </c>
      <c r="G169" s="18" t="s">
        <v>189</v>
      </c>
      <c r="H169" s="19">
        <v>94152</v>
      </c>
      <c r="I169" s="19">
        <v>112170.8</v>
      </c>
      <c r="J169" s="19">
        <v>112170.8</v>
      </c>
      <c r="K169" s="19">
        <v>42216.1</v>
      </c>
      <c r="L169" s="19">
        <v>109923.8</v>
      </c>
      <c r="M169" s="19">
        <v>0</v>
      </c>
      <c r="N169" s="19">
        <v>43904.3729</v>
      </c>
      <c r="O169" s="19">
        <f t="shared" si="7"/>
        <v>1785.4500000000044</v>
      </c>
      <c r="P169" s="19">
        <v>42118.9229</v>
      </c>
      <c r="Q169" s="20">
        <f t="shared" si="5"/>
        <v>99.7698103330246</v>
      </c>
      <c r="R169" s="20">
        <f t="shared" si="6"/>
        <v>37.548919059149085</v>
      </c>
    </row>
    <row r="170" spans="4:18" ht="27">
      <c r="D170" s="27" t="s">
        <v>136</v>
      </c>
      <c r="G170" s="18" t="s">
        <v>190</v>
      </c>
      <c r="H170" s="19">
        <v>94152</v>
      </c>
      <c r="I170" s="19">
        <v>110193.8</v>
      </c>
      <c r="J170" s="19">
        <v>110193.8</v>
      </c>
      <c r="K170" s="19">
        <v>42114.4</v>
      </c>
      <c r="L170" s="19">
        <v>107946.8</v>
      </c>
      <c r="M170" s="19">
        <v>0</v>
      </c>
      <c r="N170" s="19">
        <v>43802.6733</v>
      </c>
      <c r="O170" s="19">
        <f t="shared" si="7"/>
        <v>1785.4500000000044</v>
      </c>
      <c r="P170" s="19">
        <v>42017.2233</v>
      </c>
      <c r="Q170" s="20">
        <f t="shared" si="5"/>
        <v>99.76925540907622</v>
      </c>
      <c r="R170" s="20">
        <f t="shared" si="6"/>
        <v>38.13029707660503</v>
      </c>
    </row>
    <row r="171" spans="5:18" ht="18">
      <c r="E171" s="27" t="s">
        <v>138</v>
      </c>
      <c r="G171" s="18" t="s">
        <v>139</v>
      </c>
      <c r="H171" s="19">
        <v>0</v>
      </c>
      <c r="I171" s="19">
        <v>0</v>
      </c>
      <c r="J171" s="19">
        <v>3447</v>
      </c>
      <c r="K171" s="19">
        <v>1200</v>
      </c>
      <c r="L171" s="19">
        <v>1200</v>
      </c>
      <c r="M171" s="19">
        <v>0</v>
      </c>
      <c r="N171" s="19">
        <v>1125.415</v>
      </c>
      <c r="O171" s="19">
        <f t="shared" si="7"/>
        <v>0</v>
      </c>
      <c r="P171" s="19">
        <v>1125.415</v>
      </c>
      <c r="Q171" s="20">
        <f t="shared" si="5"/>
        <v>93.78458333333333</v>
      </c>
      <c r="R171" s="20">
        <f t="shared" si="6"/>
        <v>32.64911517261387</v>
      </c>
    </row>
    <row r="172" spans="6:18" ht="18">
      <c r="F172" s="27" t="s">
        <v>140</v>
      </c>
      <c r="G172" s="18" t="s">
        <v>141</v>
      </c>
      <c r="H172" s="19">
        <v>0</v>
      </c>
      <c r="I172" s="19">
        <v>0</v>
      </c>
      <c r="J172" s="19">
        <v>3112</v>
      </c>
      <c r="K172" s="19">
        <v>1080</v>
      </c>
      <c r="L172" s="19">
        <v>1080</v>
      </c>
      <c r="M172" s="19">
        <v>0</v>
      </c>
      <c r="N172" s="19">
        <v>1015.331</v>
      </c>
      <c r="O172" s="19">
        <f t="shared" si="7"/>
        <v>0</v>
      </c>
      <c r="P172" s="19">
        <v>1015.331</v>
      </c>
      <c r="Q172" s="20">
        <f t="shared" si="5"/>
        <v>94.01212962962963</v>
      </c>
      <c r="R172" s="20">
        <f t="shared" si="6"/>
        <v>32.6263174807198</v>
      </c>
    </row>
    <row r="173" spans="6:18" ht="18">
      <c r="F173" s="27" t="s">
        <v>142</v>
      </c>
      <c r="G173" s="18" t="s">
        <v>143</v>
      </c>
      <c r="H173" s="19">
        <v>0</v>
      </c>
      <c r="I173" s="19">
        <v>0</v>
      </c>
      <c r="J173" s="19">
        <v>335</v>
      </c>
      <c r="K173" s="19">
        <v>120</v>
      </c>
      <c r="L173" s="19">
        <v>120</v>
      </c>
      <c r="M173" s="19">
        <v>0</v>
      </c>
      <c r="N173" s="19">
        <v>110.084</v>
      </c>
      <c r="O173" s="19">
        <f t="shared" si="7"/>
        <v>0</v>
      </c>
      <c r="P173" s="19">
        <v>110.084</v>
      </c>
      <c r="Q173" s="20">
        <f t="shared" si="5"/>
        <v>91.73666666666666</v>
      </c>
      <c r="R173" s="20">
        <f t="shared" si="6"/>
        <v>32.86089552238806</v>
      </c>
    </row>
    <row r="174" spans="5:18" ht="10.5">
      <c r="E174" s="27" t="s">
        <v>144</v>
      </c>
      <c r="G174" s="18" t="s">
        <v>145</v>
      </c>
      <c r="H174" s="19">
        <v>0</v>
      </c>
      <c r="I174" s="19">
        <v>0</v>
      </c>
      <c r="J174" s="19">
        <v>94587.9</v>
      </c>
      <c r="K174" s="19">
        <v>38801.1</v>
      </c>
      <c r="L174" s="19">
        <v>94587.9</v>
      </c>
      <c r="M174" s="19">
        <v>0</v>
      </c>
      <c r="N174" s="19">
        <v>40585.2823</v>
      </c>
      <c r="O174" s="19">
        <f t="shared" si="7"/>
        <v>1785.449999999997</v>
      </c>
      <c r="P174" s="19">
        <v>38799.8323</v>
      </c>
      <c r="Q174" s="20">
        <f t="shared" si="5"/>
        <v>99.99673282458488</v>
      </c>
      <c r="R174" s="20">
        <f t="shared" si="6"/>
        <v>41.01986860898699</v>
      </c>
    </row>
    <row r="175" spans="6:18" ht="10.5">
      <c r="F175" s="27" t="s">
        <v>146</v>
      </c>
      <c r="G175" s="18" t="s">
        <v>147</v>
      </c>
      <c r="H175" s="19">
        <v>0</v>
      </c>
      <c r="I175" s="19">
        <v>0</v>
      </c>
      <c r="J175" s="19">
        <v>44237.8</v>
      </c>
      <c r="K175" s="19">
        <v>18980</v>
      </c>
      <c r="L175" s="19">
        <v>44237.8</v>
      </c>
      <c r="M175" s="19">
        <v>0</v>
      </c>
      <c r="N175" s="19">
        <v>18979.94644</v>
      </c>
      <c r="O175" s="19">
        <f t="shared" si="7"/>
        <v>0</v>
      </c>
      <c r="P175" s="19">
        <v>18979.94644</v>
      </c>
      <c r="Q175" s="20">
        <f t="shared" si="5"/>
        <v>99.99971780821917</v>
      </c>
      <c r="R175" s="20">
        <f t="shared" si="6"/>
        <v>42.904363327290234</v>
      </c>
    </row>
    <row r="176" spans="6:18" ht="10.5">
      <c r="F176" s="27" t="s">
        <v>134</v>
      </c>
      <c r="G176" s="18" t="s">
        <v>148</v>
      </c>
      <c r="H176" s="19">
        <v>0</v>
      </c>
      <c r="I176" s="19">
        <v>0</v>
      </c>
      <c r="J176" s="19">
        <v>6563.5</v>
      </c>
      <c r="K176" s="19">
        <v>1611.5</v>
      </c>
      <c r="L176" s="19">
        <v>6563.5</v>
      </c>
      <c r="M176" s="19">
        <v>0</v>
      </c>
      <c r="N176" s="19">
        <v>1611.475</v>
      </c>
      <c r="O176" s="19">
        <f t="shared" si="7"/>
        <v>0</v>
      </c>
      <c r="P176" s="19">
        <v>1611.475</v>
      </c>
      <c r="Q176" s="20">
        <f t="shared" si="5"/>
        <v>99.99844865032578</v>
      </c>
      <c r="R176" s="20">
        <f t="shared" si="6"/>
        <v>24.55206825626571</v>
      </c>
    </row>
    <row r="177" spans="6:18" ht="10.5">
      <c r="F177" s="27" t="s">
        <v>149</v>
      </c>
      <c r="G177" s="18" t="s">
        <v>150</v>
      </c>
      <c r="H177" s="19">
        <v>0</v>
      </c>
      <c r="I177" s="19">
        <v>0</v>
      </c>
      <c r="J177" s="19">
        <v>7474.1</v>
      </c>
      <c r="K177" s="19">
        <v>1763</v>
      </c>
      <c r="L177" s="19">
        <v>7474.1</v>
      </c>
      <c r="M177" s="19">
        <v>0</v>
      </c>
      <c r="N177" s="19">
        <v>1762.928</v>
      </c>
      <c r="O177" s="19">
        <f t="shared" si="7"/>
        <v>0</v>
      </c>
      <c r="P177" s="19">
        <v>1762.928</v>
      </c>
      <c r="Q177" s="20">
        <f t="shared" si="5"/>
        <v>99.99591605218379</v>
      </c>
      <c r="R177" s="20">
        <f t="shared" si="6"/>
        <v>23.58716099597276</v>
      </c>
    </row>
    <row r="178" spans="6:18" ht="10.5">
      <c r="F178" s="27" t="s">
        <v>151</v>
      </c>
      <c r="G178" s="18" t="s">
        <v>37</v>
      </c>
      <c r="H178" s="19">
        <v>0</v>
      </c>
      <c r="I178" s="19">
        <v>0</v>
      </c>
      <c r="J178" s="19">
        <v>2440.6</v>
      </c>
      <c r="K178" s="19">
        <v>1096.8</v>
      </c>
      <c r="L178" s="19">
        <v>2440.6</v>
      </c>
      <c r="M178" s="19">
        <v>0</v>
      </c>
      <c r="N178" s="19">
        <v>1096.785</v>
      </c>
      <c r="O178" s="19">
        <f t="shared" si="7"/>
        <v>0</v>
      </c>
      <c r="P178" s="19">
        <v>1096.785</v>
      </c>
      <c r="Q178" s="20">
        <f t="shared" si="5"/>
        <v>99.99863238512036</v>
      </c>
      <c r="R178" s="20">
        <f t="shared" si="6"/>
        <v>44.93915430631812</v>
      </c>
    </row>
    <row r="179" spans="6:18" ht="27">
      <c r="F179" s="27" t="s">
        <v>152</v>
      </c>
      <c r="G179" s="18" t="s">
        <v>153</v>
      </c>
      <c r="H179" s="19">
        <v>0</v>
      </c>
      <c r="I179" s="19">
        <v>0</v>
      </c>
      <c r="J179" s="19">
        <v>1451.8</v>
      </c>
      <c r="K179" s="19">
        <v>651.7</v>
      </c>
      <c r="L179" s="19">
        <v>1451.8</v>
      </c>
      <c r="M179" s="19">
        <v>0</v>
      </c>
      <c r="N179" s="19">
        <v>651.161</v>
      </c>
      <c r="O179" s="19">
        <f t="shared" si="7"/>
        <v>0</v>
      </c>
      <c r="P179" s="19">
        <v>651.161</v>
      </c>
      <c r="Q179" s="20">
        <f t="shared" si="5"/>
        <v>99.91729323308269</v>
      </c>
      <c r="R179" s="20">
        <f t="shared" si="6"/>
        <v>44.85197685631629</v>
      </c>
    </row>
    <row r="180" spans="6:18" ht="10.5">
      <c r="F180" s="27" t="s">
        <v>154</v>
      </c>
      <c r="G180" s="18" t="s">
        <v>155</v>
      </c>
      <c r="H180" s="19">
        <v>0</v>
      </c>
      <c r="I180" s="19">
        <v>0</v>
      </c>
      <c r="J180" s="19">
        <v>34</v>
      </c>
      <c r="K180" s="19">
        <v>34</v>
      </c>
      <c r="L180" s="19">
        <v>34</v>
      </c>
      <c r="M180" s="19">
        <v>0</v>
      </c>
      <c r="N180" s="19">
        <v>33.908</v>
      </c>
      <c r="O180" s="19">
        <f t="shared" si="7"/>
        <v>0</v>
      </c>
      <c r="P180" s="19">
        <v>33.908</v>
      </c>
      <c r="Q180" s="20">
        <f t="shared" si="5"/>
        <v>99.72941176470589</v>
      </c>
      <c r="R180" s="20">
        <f t="shared" si="6"/>
        <v>99.72941176470589</v>
      </c>
    </row>
    <row r="181" spans="6:18" ht="18">
      <c r="F181" s="27" t="s">
        <v>156</v>
      </c>
      <c r="G181" s="18" t="s">
        <v>157</v>
      </c>
      <c r="H181" s="19">
        <v>0</v>
      </c>
      <c r="I181" s="19">
        <v>0</v>
      </c>
      <c r="J181" s="19">
        <v>1336.8</v>
      </c>
      <c r="K181" s="19">
        <v>624.9</v>
      </c>
      <c r="L181" s="19">
        <v>1336.8</v>
      </c>
      <c r="M181" s="19">
        <v>0</v>
      </c>
      <c r="N181" s="19">
        <v>624.86002</v>
      </c>
      <c r="O181" s="19">
        <f t="shared" si="7"/>
        <v>0</v>
      </c>
      <c r="P181" s="19">
        <v>624.86002</v>
      </c>
      <c r="Q181" s="20">
        <f t="shared" si="5"/>
        <v>99.99360217634822</v>
      </c>
      <c r="R181" s="20">
        <f t="shared" si="6"/>
        <v>46.7429697785757</v>
      </c>
    </row>
    <row r="182" spans="6:18" ht="18">
      <c r="F182" s="27" t="s">
        <v>140</v>
      </c>
      <c r="G182" s="18" t="s">
        <v>141</v>
      </c>
      <c r="H182" s="19">
        <v>0</v>
      </c>
      <c r="I182" s="19">
        <v>0</v>
      </c>
      <c r="J182" s="19">
        <v>14442.5</v>
      </c>
      <c r="K182" s="19">
        <v>6853.1</v>
      </c>
      <c r="L182" s="19">
        <v>14442.5</v>
      </c>
      <c r="M182" s="19">
        <v>0</v>
      </c>
      <c r="N182" s="19">
        <v>6853.04576</v>
      </c>
      <c r="O182" s="19">
        <f t="shared" si="7"/>
        <v>0</v>
      </c>
      <c r="P182" s="19">
        <v>6853.04576</v>
      </c>
      <c r="Q182" s="20">
        <f t="shared" si="5"/>
        <v>99.99920853336445</v>
      </c>
      <c r="R182" s="20">
        <f t="shared" si="6"/>
        <v>47.450550527955684</v>
      </c>
    </row>
    <row r="183" spans="6:18" ht="18">
      <c r="F183" s="27" t="s">
        <v>142</v>
      </c>
      <c r="G183" s="18" t="s">
        <v>143</v>
      </c>
      <c r="H183" s="19">
        <v>0</v>
      </c>
      <c r="I183" s="19">
        <v>0</v>
      </c>
      <c r="J183" s="19">
        <v>1645</v>
      </c>
      <c r="K183" s="19">
        <v>706.8</v>
      </c>
      <c r="L183" s="19">
        <v>1645</v>
      </c>
      <c r="M183" s="19">
        <v>0</v>
      </c>
      <c r="N183" s="19">
        <v>706.733</v>
      </c>
      <c r="O183" s="19">
        <f t="shared" si="7"/>
        <v>0</v>
      </c>
      <c r="P183" s="19">
        <v>706.733</v>
      </c>
      <c r="Q183" s="20">
        <f t="shared" si="5"/>
        <v>99.9905206564799</v>
      </c>
      <c r="R183" s="20">
        <f t="shared" si="6"/>
        <v>42.962492401215805</v>
      </c>
    </row>
    <row r="184" spans="6:18" ht="18">
      <c r="F184" s="27" t="s">
        <v>158</v>
      </c>
      <c r="G184" s="18" t="s">
        <v>159</v>
      </c>
      <c r="H184" s="19">
        <v>0</v>
      </c>
      <c r="I184" s="19">
        <v>0</v>
      </c>
      <c r="J184" s="19">
        <v>65.4</v>
      </c>
      <c r="K184" s="19">
        <v>65.4</v>
      </c>
      <c r="L184" s="19">
        <v>65.4</v>
      </c>
      <c r="M184" s="19">
        <v>0</v>
      </c>
      <c r="N184" s="19">
        <v>65.329</v>
      </c>
      <c r="O184" s="19">
        <f t="shared" si="7"/>
        <v>0</v>
      </c>
      <c r="P184" s="19">
        <v>65.329</v>
      </c>
      <c r="Q184" s="20">
        <f t="shared" si="5"/>
        <v>99.89143730886848</v>
      </c>
      <c r="R184" s="20">
        <f t="shared" si="6"/>
        <v>99.89143730886848</v>
      </c>
    </row>
    <row r="185" spans="6:18" ht="18">
      <c r="F185" s="27" t="s">
        <v>160</v>
      </c>
      <c r="G185" s="18" t="s">
        <v>161</v>
      </c>
      <c r="H185" s="19">
        <v>0</v>
      </c>
      <c r="I185" s="19">
        <v>0</v>
      </c>
      <c r="J185" s="19">
        <v>1131.4</v>
      </c>
      <c r="K185" s="19">
        <v>1131.4</v>
      </c>
      <c r="L185" s="19">
        <v>1131.4</v>
      </c>
      <c r="M185" s="19">
        <v>0</v>
      </c>
      <c r="N185" s="19">
        <v>1131.312</v>
      </c>
      <c r="O185" s="19">
        <f t="shared" si="7"/>
        <v>0</v>
      </c>
      <c r="P185" s="19">
        <v>1131.312</v>
      </c>
      <c r="Q185" s="20">
        <f t="shared" si="5"/>
        <v>99.99222202580872</v>
      </c>
      <c r="R185" s="20">
        <f t="shared" si="6"/>
        <v>99.99222202580872</v>
      </c>
    </row>
    <row r="186" spans="6:18" ht="10.5">
      <c r="F186" s="27" t="s">
        <v>162</v>
      </c>
      <c r="G186" s="18" t="s">
        <v>163</v>
      </c>
      <c r="H186" s="19">
        <v>0</v>
      </c>
      <c r="I186" s="19">
        <v>0</v>
      </c>
      <c r="J186" s="19">
        <v>954.5</v>
      </c>
      <c r="K186" s="19">
        <v>457.6</v>
      </c>
      <c r="L186" s="19">
        <v>954.5</v>
      </c>
      <c r="M186" s="19">
        <v>0</v>
      </c>
      <c r="N186" s="19">
        <v>457.54412</v>
      </c>
      <c r="O186" s="19">
        <f t="shared" si="7"/>
        <v>0</v>
      </c>
      <c r="P186" s="19">
        <v>457.54412</v>
      </c>
      <c r="Q186" s="20">
        <f t="shared" si="5"/>
        <v>99.98778846153846</v>
      </c>
      <c r="R186" s="20">
        <f t="shared" si="6"/>
        <v>47.935476165531696</v>
      </c>
    </row>
    <row r="187" spans="6:18" ht="10.5">
      <c r="F187" s="27" t="s">
        <v>176</v>
      </c>
      <c r="G187" s="18" t="s">
        <v>177</v>
      </c>
      <c r="H187" s="19">
        <v>0</v>
      </c>
      <c r="I187" s="19">
        <v>0</v>
      </c>
      <c r="J187" s="19">
        <v>2516.1</v>
      </c>
      <c r="K187" s="19">
        <v>1855.4</v>
      </c>
      <c r="L187" s="19">
        <v>2516.1</v>
      </c>
      <c r="M187" s="19">
        <v>0</v>
      </c>
      <c r="N187" s="19">
        <v>1855.4</v>
      </c>
      <c r="O187" s="19">
        <f t="shared" si="7"/>
        <v>0</v>
      </c>
      <c r="P187" s="19">
        <v>1855.4</v>
      </c>
      <c r="Q187" s="20">
        <f t="shared" si="5"/>
        <v>100</v>
      </c>
      <c r="R187" s="20">
        <f t="shared" si="6"/>
        <v>73.74110726918644</v>
      </c>
    </row>
    <row r="188" spans="6:18" ht="10.5">
      <c r="F188" s="27" t="s">
        <v>164</v>
      </c>
      <c r="G188" s="18" t="s">
        <v>165</v>
      </c>
      <c r="H188" s="19">
        <v>0</v>
      </c>
      <c r="I188" s="19">
        <v>0</v>
      </c>
      <c r="J188" s="19">
        <v>1376</v>
      </c>
      <c r="K188" s="19">
        <v>560</v>
      </c>
      <c r="L188" s="19">
        <v>1376</v>
      </c>
      <c r="M188" s="19">
        <v>0</v>
      </c>
      <c r="N188" s="19">
        <v>1376</v>
      </c>
      <c r="O188" s="19">
        <f t="shared" si="7"/>
        <v>816</v>
      </c>
      <c r="P188" s="19">
        <v>560</v>
      </c>
      <c r="Q188" s="20">
        <f t="shared" si="5"/>
        <v>100</v>
      </c>
      <c r="R188" s="20">
        <f t="shared" si="6"/>
        <v>40.69767441860465</v>
      </c>
    </row>
    <row r="189" spans="6:18" ht="27">
      <c r="F189" s="27" t="s">
        <v>191</v>
      </c>
      <c r="G189" s="18" t="s">
        <v>192</v>
      </c>
      <c r="H189" s="19">
        <v>0</v>
      </c>
      <c r="I189" s="19">
        <v>0</v>
      </c>
      <c r="J189" s="19">
        <v>60</v>
      </c>
      <c r="K189" s="19">
        <v>60</v>
      </c>
      <c r="L189" s="19">
        <v>60</v>
      </c>
      <c r="M189" s="19">
        <v>0</v>
      </c>
      <c r="N189" s="19">
        <v>60</v>
      </c>
      <c r="O189" s="19">
        <f t="shared" si="7"/>
        <v>0</v>
      </c>
      <c r="P189" s="19">
        <v>60</v>
      </c>
      <c r="Q189" s="20">
        <f t="shared" si="5"/>
        <v>100</v>
      </c>
      <c r="R189" s="20">
        <f t="shared" si="6"/>
        <v>100</v>
      </c>
    </row>
    <row r="190" spans="6:18" ht="18">
      <c r="F190" s="27" t="s">
        <v>166</v>
      </c>
      <c r="G190" s="18" t="s">
        <v>167</v>
      </c>
      <c r="H190" s="19">
        <v>0</v>
      </c>
      <c r="I190" s="19">
        <v>0</v>
      </c>
      <c r="J190" s="19">
        <v>7089.2</v>
      </c>
      <c r="K190" s="19">
        <v>1657.8</v>
      </c>
      <c r="L190" s="19">
        <v>7089.2</v>
      </c>
      <c r="M190" s="19">
        <v>0</v>
      </c>
      <c r="N190" s="19">
        <v>2067.155</v>
      </c>
      <c r="O190" s="19">
        <f t="shared" si="7"/>
        <v>409.4500000000003</v>
      </c>
      <c r="P190" s="19">
        <v>1657.705</v>
      </c>
      <c r="Q190" s="20">
        <f t="shared" si="5"/>
        <v>99.99426951381348</v>
      </c>
      <c r="R190" s="20">
        <f t="shared" si="6"/>
        <v>23.383527055238954</v>
      </c>
    </row>
    <row r="191" spans="6:18" ht="10.5">
      <c r="F191" s="27" t="s">
        <v>170</v>
      </c>
      <c r="G191" s="18" t="s">
        <v>171</v>
      </c>
      <c r="H191" s="19">
        <v>0</v>
      </c>
      <c r="I191" s="19">
        <v>0</v>
      </c>
      <c r="J191" s="19">
        <v>90.2</v>
      </c>
      <c r="K191" s="19">
        <v>27.7</v>
      </c>
      <c r="L191" s="19">
        <v>90.2</v>
      </c>
      <c r="M191" s="19">
        <v>0</v>
      </c>
      <c r="N191" s="19">
        <v>27.7</v>
      </c>
      <c r="O191" s="19">
        <f t="shared" si="7"/>
        <v>0</v>
      </c>
      <c r="P191" s="19">
        <v>27.7</v>
      </c>
      <c r="Q191" s="20">
        <f t="shared" si="5"/>
        <v>100</v>
      </c>
      <c r="R191" s="20">
        <f t="shared" si="6"/>
        <v>30.70953436807095</v>
      </c>
    </row>
    <row r="192" spans="6:18" ht="27">
      <c r="F192" s="27" t="s">
        <v>172</v>
      </c>
      <c r="G192" s="18" t="s">
        <v>173</v>
      </c>
      <c r="H192" s="19">
        <v>0</v>
      </c>
      <c r="I192" s="19">
        <v>0</v>
      </c>
      <c r="J192" s="19">
        <v>1679</v>
      </c>
      <c r="K192" s="19">
        <v>664</v>
      </c>
      <c r="L192" s="19">
        <v>1679</v>
      </c>
      <c r="M192" s="19">
        <v>0</v>
      </c>
      <c r="N192" s="19">
        <v>1224</v>
      </c>
      <c r="O192" s="19">
        <f t="shared" si="7"/>
        <v>560</v>
      </c>
      <c r="P192" s="19">
        <v>664</v>
      </c>
      <c r="Q192" s="20">
        <f t="shared" si="5"/>
        <v>100</v>
      </c>
      <c r="R192" s="20">
        <f t="shared" si="6"/>
        <v>39.5473496128648</v>
      </c>
    </row>
    <row r="193" spans="5:18" ht="18">
      <c r="E193" s="27" t="s">
        <v>193</v>
      </c>
      <c r="G193" s="18" t="s">
        <v>194</v>
      </c>
      <c r="H193" s="19">
        <v>0</v>
      </c>
      <c r="I193" s="19">
        <v>0</v>
      </c>
      <c r="J193" s="19">
        <v>12158.9</v>
      </c>
      <c r="K193" s="19">
        <v>2113.3</v>
      </c>
      <c r="L193" s="19">
        <v>12158.9</v>
      </c>
      <c r="M193" s="19">
        <v>0</v>
      </c>
      <c r="N193" s="19">
        <v>2091.976</v>
      </c>
      <c r="O193" s="19">
        <f t="shared" si="7"/>
        <v>0</v>
      </c>
      <c r="P193" s="19">
        <v>2091.976</v>
      </c>
      <c r="Q193" s="20">
        <f t="shared" si="5"/>
        <v>98.99096200255524</v>
      </c>
      <c r="R193" s="20">
        <f t="shared" si="6"/>
        <v>17.205306401072466</v>
      </c>
    </row>
    <row r="194" spans="6:18" ht="18">
      <c r="F194" s="27" t="s">
        <v>140</v>
      </c>
      <c r="G194" s="18" t="s">
        <v>141</v>
      </c>
      <c r="H194" s="19">
        <v>0</v>
      </c>
      <c r="I194" s="19">
        <v>0</v>
      </c>
      <c r="J194" s="19">
        <v>783</v>
      </c>
      <c r="K194" s="19">
        <v>124.4</v>
      </c>
      <c r="L194" s="19">
        <v>783</v>
      </c>
      <c r="M194" s="19">
        <v>0</v>
      </c>
      <c r="N194" s="19">
        <v>105.483</v>
      </c>
      <c r="O194" s="19">
        <f t="shared" si="7"/>
        <v>0</v>
      </c>
      <c r="P194" s="19">
        <v>105.483</v>
      </c>
      <c r="Q194" s="20">
        <f t="shared" si="5"/>
        <v>84.79340836012862</v>
      </c>
      <c r="R194" s="20">
        <f t="shared" si="6"/>
        <v>13.471647509578544</v>
      </c>
    </row>
    <row r="195" spans="6:18" ht="18">
      <c r="F195" s="27" t="s">
        <v>142</v>
      </c>
      <c r="G195" s="18" t="s">
        <v>143</v>
      </c>
      <c r="H195" s="19">
        <v>0</v>
      </c>
      <c r="I195" s="19">
        <v>0</v>
      </c>
      <c r="J195" s="19">
        <v>88.7</v>
      </c>
      <c r="K195" s="19">
        <v>13.9</v>
      </c>
      <c r="L195" s="19">
        <v>88.7</v>
      </c>
      <c r="M195" s="19">
        <v>0</v>
      </c>
      <c r="N195" s="19">
        <v>11.493</v>
      </c>
      <c r="O195" s="19">
        <f t="shared" si="7"/>
        <v>0</v>
      </c>
      <c r="P195" s="19">
        <v>11.493</v>
      </c>
      <c r="Q195" s="20">
        <f t="shared" si="5"/>
        <v>82.68345323741008</v>
      </c>
      <c r="R195" s="20">
        <f t="shared" si="6"/>
        <v>12.957158962795942</v>
      </c>
    </row>
    <row r="196" spans="6:18" ht="18">
      <c r="F196" s="27" t="s">
        <v>166</v>
      </c>
      <c r="G196" s="18" t="s">
        <v>167</v>
      </c>
      <c r="H196" s="19">
        <v>0</v>
      </c>
      <c r="I196" s="19">
        <v>0</v>
      </c>
      <c r="J196" s="19">
        <v>11287.2</v>
      </c>
      <c r="K196" s="19">
        <v>1975</v>
      </c>
      <c r="L196" s="19">
        <v>11287.2</v>
      </c>
      <c r="M196" s="19">
        <v>0</v>
      </c>
      <c r="N196" s="19">
        <v>1975</v>
      </c>
      <c r="O196" s="19">
        <f t="shared" si="7"/>
        <v>0</v>
      </c>
      <c r="P196" s="19">
        <v>1975</v>
      </c>
      <c r="Q196" s="20">
        <f t="shared" si="5"/>
        <v>100</v>
      </c>
      <c r="R196" s="20">
        <f t="shared" si="6"/>
        <v>17.497696505776453</v>
      </c>
    </row>
    <row r="197" spans="4:18" ht="18">
      <c r="D197" s="27" t="s">
        <v>195</v>
      </c>
      <c r="G197" s="18" t="s">
        <v>181</v>
      </c>
      <c r="H197" s="19">
        <v>0</v>
      </c>
      <c r="I197" s="19">
        <v>1977</v>
      </c>
      <c r="J197" s="19">
        <v>1977</v>
      </c>
      <c r="K197" s="19">
        <v>101.7</v>
      </c>
      <c r="L197" s="19">
        <v>1977</v>
      </c>
      <c r="M197" s="19">
        <v>0</v>
      </c>
      <c r="N197" s="19">
        <v>101.6995</v>
      </c>
      <c r="O197" s="19">
        <f t="shared" si="7"/>
        <v>0</v>
      </c>
      <c r="P197" s="19">
        <v>101.6995</v>
      </c>
      <c r="Q197" s="20">
        <f t="shared" si="5"/>
        <v>99.99950835791543</v>
      </c>
      <c r="R197" s="20">
        <f t="shared" si="6"/>
        <v>5.144132524026303</v>
      </c>
    </row>
    <row r="198" spans="5:18" ht="10.5">
      <c r="E198" s="27" t="s">
        <v>144</v>
      </c>
      <c r="G198" s="18" t="s">
        <v>145</v>
      </c>
      <c r="H198" s="19">
        <v>0</v>
      </c>
      <c r="I198" s="19">
        <v>0</v>
      </c>
      <c r="J198" s="19">
        <v>1977</v>
      </c>
      <c r="K198" s="19">
        <v>101.7</v>
      </c>
      <c r="L198" s="19">
        <v>1977</v>
      </c>
      <c r="M198" s="19">
        <v>0</v>
      </c>
      <c r="N198" s="19">
        <v>101.6995</v>
      </c>
      <c r="O198" s="19">
        <f t="shared" si="7"/>
        <v>0</v>
      </c>
      <c r="P198" s="19">
        <v>101.6995</v>
      </c>
      <c r="Q198" s="20">
        <f t="shared" si="5"/>
        <v>99.99950835791543</v>
      </c>
      <c r="R198" s="20">
        <f t="shared" si="6"/>
        <v>5.144132524026303</v>
      </c>
    </row>
    <row r="199" spans="6:18" ht="27">
      <c r="F199" s="27" t="s">
        <v>172</v>
      </c>
      <c r="G199" s="18" t="s">
        <v>173</v>
      </c>
      <c r="H199" s="19">
        <v>0</v>
      </c>
      <c r="I199" s="19">
        <v>0</v>
      </c>
      <c r="J199" s="19">
        <v>1977</v>
      </c>
      <c r="K199" s="19">
        <v>101.7</v>
      </c>
      <c r="L199" s="19">
        <v>1977</v>
      </c>
      <c r="M199" s="19">
        <v>0</v>
      </c>
      <c r="N199" s="19">
        <v>101.69952</v>
      </c>
      <c r="O199" s="19">
        <f t="shared" si="7"/>
        <v>0</v>
      </c>
      <c r="P199" s="19">
        <v>101.69952</v>
      </c>
      <c r="Q199" s="20">
        <f t="shared" si="5"/>
        <v>99.99952802359883</v>
      </c>
      <c r="R199" s="20">
        <f t="shared" si="6"/>
        <v>5.1441335356600915</v>
      </c>
    </row>
    <row r="200" spans="2:18" ht="10.5">
      <c r="B200" s="27" t="s">
        <v>29</v>
      </c>
      <c r="G200" s="18" t="s">
        <v>196</v>
      </c>
      <c r="H200" s="19">
        <v>57445</v>
      </c>
      <c r="I200" s="19">
        <v>77032.4</v>
      </c>
      <c r="J200" s="19">
        <v>77032.4</v>
      </c>
      <c r="K200" s="19">
        <v>18466.1</v>
      </c>
      <c r="L200" s="19">
        <v>76929.4</v>
      </c>
      <c r="M200" s="19">
        <v>0</v>
      </c>
      <c r="N200" s="19">
        <v>29302.9074</v>
      </c>
      <c r="O200" s="19">
        <f t="shared" si="7"/>
        <v>10840.537</v>
      </c>
      <c r="P200" s="19">
        <v>18462.3704</v>
      </c>
      <c r="Q200" s="20">
        <f t="shared" si="5"/>
        <v>99.97980299034448</v>
      </c>
      <c r="R200" s="20">
        <f t="shared" si="6"/>
        <v>23.9670195917562</v>
      </c>
    </row>
    <row r="201" spans="3:18" ht="27">
      <c r="C201" s="27" t="s">
        <v>197</v>
      </c>
      <c r="G201" s="18" t="s">
        <v>198</v>
      </c>
      <c r="H201" s="19">
        <v>7051</v>
      </c>
      <c r="I201" s="19">
        <v>8583.9</v>
      </c>
      <c r="J201" s="19">
        <v>8583.9</v>
      </c>
      <c r="K201" s="19">
        <v>0</v>
      </c>
      <c r="L201" s="19">
        <v>8583.9</v>
      </c>
      <c r="M201" s="19">
        <v>0</v>
      </c>
      <c r="N201" s="19">
        <v>8583.866</v>
      </c>
      <c r="O201" s="19">
        <f t="shared" si="7"/>
        <v>8583.866</v>
      </c>
      <c r="P201" s="19">
        <v>0</v>
      </c>
      <c r="Q201" s="20">
        <f t="shared" si="5"/>
        <v>0</v>
      </c>
      <c r="R201" s="20">
        <f t="shared" si="6"/>
        <v>0</v>
      </c>
    </row>
    <row r="202" spans="4:18" ht="18">
      <c r="D202" s="27" t="s">
        <v>180</v>
      </c>
      <c r="G202" s="18" t="s">
        <v>199</v>
      </c>
      <c r="H202" s="19">
        <v>7051</v>
      </c>
      <c r="I202" s="19">
        <v>8583.9</v>
      </c>
      <c r="J202" s="19">
        <v>8583.9</v>
      </c>
      <c r="K202" s="19">
        <v>0</v>
      </c>
      <c r="L202" s="19">
        <v>8583.9</v>
      </c>
      <c r="M202" s="19">
        <v>0</v>
      </c>
      <c r="N202" s="19">
        <v>8583.866</v>
      </c>
      <c r="O202" s="19">
        <f t="shared" si="7"/>
        <v>8583.866</v>
      </c>
      <c r="P202" s="19">
        <v>0</v>
      </c>
      <c r="Q202" s="20">
        <f aca="true" t="shared" si="8" ref="Q202:Q265">IF(K202=0,0,P202/K202*100)</f>
        <v>0</v>
      </c>
      <c r="R202" s="20">
        <f aca="true" t="shared" si="9" ref="R202:R265">IF(J202=0,0,P202/J202*100)</f>
        <v>0</v>
      </c>
    </row>
    <row r="203" spans="5:18" ht="10.5">
      <c r="E203" s="27" t="s">
        <v>144</v>
      </c>
      <c r="G203" s="18" t="s">
        <v>145</v>
      </c>
      <c r="H203" s="19">
        <v>0</v>
      </c>
      <c r="I203" s="19">
        <v>0</v>
      </c>
      <c r="J203" s="19">
        <v>8583.9</v>
      </c>
      <c r="K203" s="19">
        <v>0</v>
      </c>
      <c r="L203" s="19">
        <v>8583.9</v>
      </c>
      <c r="M203" s="19">
        <v>0</v>
      </c>
      <c r="N203" s="19">
        <v>8583.866</v>
      </c>
      <c r="O203" s="19">
        <f t="shared" si="7"/>
        <v>8583.866</v>
      </c>
      <c r="P203" s="19">
        <v>0</v>
      </c>
      <c r="Q203" s="20">
        <f t="shared" si="8"/>
        <v>0</v>
      </c>
      <c r="R203" s="20">
        <f t="shared" si="9"/>
        <v>0</v>
      </c>
    </row>
    <row r="204" spans="6:18" ht="18">
      <c r="F204" s="27" t="s">
        <v>166</v>
      </c>
      <c r="G204" s="18" t="s">
        <v>167</v>
      </c>
      <c r="H204" s="19">
        <v>0</v>
      </c>
      <c r="I204" s="19">
        <v>0</v>
      </c>
      <c r="J204" s="19">
        <v>8583.9</v>
      </c>
      <c r="K204" s="19">
        <v>0</v>
      </c>
      <c r="L204" s="19">
        <v>8583.9</v>
      </c>
      <c r="M204" s="19">
        <v>0</v>
      </c>
      <c r="N204" s="19">
        <v>8583.866</v>
      </c>
      <c r="O204" s="19">
        <f t="shared" si="7"/>
        <v>8583.866</v>
      </c>
      <c r="P204" s="19">
        <v>0</v>
      </c>
      <c r="Q204" s="20">
        <f t="shared" si="8"/>
        <v>0</v>
      </c>
      <c r="R204" s="20">
        <f t="shared" si="9"/>
        <v>0</v>
      </c>
    </row>
    <row r="205" spans="3:18" ht="27">
      <c r="C205" s="27" t="s">
        <v>200</v>
      </c>
      <c r="G205" s="18" t="s">
        <v>201</v>
      </c>
      <c r="H205" s="19">
        <v>50394</v>
      </c>
      <c r="I205" s="19">
        <v>68448.5</v>
      </c>
      <c r="J205" s="19">
        <v>68448.5</v>
      </c>
      <c r="K205" s="19">
        <v>18466.1</v>
      </c>
      <c r="L205" s="19">
        <v>68345.5</v>
      </c>
      <c r="M205" s="19">
        <v>0</v>
      </c>
      <c r="N205" s="19">
        <v>20719.0414</v>
      </c>
      <c r="O205" s="19">
        <f t="shared" si="7"/>
        <v>2256.6709999999985</v>
      </c>
      <c r="P205" s="19">
        <v>18462.3704</v>
      </c>
      <c r="Q205" s="20">
        <f t="shared" si="8"/>
        <v>99.97980299034448</v>
      </c>
      <c r="R205" s="20">
        <f t="shared" si="9"/>
        <v>26.972644250787088</v>
      </c>
    </row>
    <row r="206" spans="4:18" ht="36">
      <c r="D206" s="27" t="s">
        <v>136</v>
      </c>
      <c r="G206" s="18" t="s">
        <v>202</v>
      </c>
      <c r="H206" s="19">
        <v>44296</v>
      </c>
      <c r="I206" s="19">
        <v>62350.5</v>
      </c>
      <c r="J206" s="19">
        <v>62350.5</v>
      </c>
      <c r="K206" s="19">
        <v>18466.1</v>
      </c>
      <c r="L206" s="19">
        <v>62247.5</v>
      </c>
      <c r="M206" s="19">
        <v>0</v>
      </c>
      <c r="N206" s="19">
        <v>20719.0414</v>
      </c>
      <c r="O206" s="19">
        <f t="shared" si="7"/>
        <v>2256.6709999999985</v>
      </c>
      <c r="P206" s="19">
        <v>18462.3704</v>
      </c>
      <c r="Q206" s="20">
        <f t="shared" si="8"/>
        <v>99.97980299034448</v>
      </c>
      <c r="R206" s="20">
        <f t="shared" si="9"/>
        <v>29.61062124602048</v>
      </c>
    </row>
    <row r="207" spans="5:18" ht="18">
      <c r="E207" s="27" t="s">
        <v>138</v>
      </c>
      <c r="G207" s="18" t="s">
        <v>139</v>
      </c>
      <c r="H207" s="19">
        <v>0</v>
      </c>
      <c r="I207" s="19">
        <v>0</v>
      </c>
      <c r="J207" s="19">
        <v>182</v>
      </c>
      <c r="K207" s="19">
        <v>79</v>
      </c>
      <c r="L207" s="19">
        <v>79</v>
      </c>
      <c r="M207" s="19">
        <v>0</v>
      </c>
      <c r="N207" s="19">
        <v>75.7353</v>
      </c>
      <c r="O207" s="19">
        <f t="shared" si="7"/>
        <v>0</v>
      </c>
      <c r="P207" s="19">
        <v>75.7353</v>
      </c>
      <c r="Q207" s="20">
        <f t="shared" si="8"/>
        <v>95.86746835443037</v>
      </c>
      <c r="R207" s="20">
        <f t="shared" si="9"/>
        <v>41.612802197802196</v>
      </c>
    </row>
    <row r="208" spans="6:18" ht="18">
      <c r="F208" s="27" t="s">
        <v>140</v>
      </c>
      <c r="G208" s="18" t="s">
        <v>141</v>
      </c>
      <c r="H208" s="19">
        <v>0</v>
      </c>
      <c r="I208" s="19">
        <v>0</v>
      </c>
      <c r="J208" s="19">
        <v>160.9</v>
      </c>
      <c r="K208" s="19">
        <v>69.9</v>
      </c>
      <c r="L208" s="19">
        <v>69.9</v>
      </c>
      <c r="M208" s="19">
        <v>0</v>
      </c>
      <c r="N208" s="19">
        <v>68.01079</v>
      </c>
      <c r="O208" s="19">
        <f t="shared" si="7"/>
        <v>0</v>
      </c>
      <c r="P208" s="19">
        <v>68.01079</v>
      </c>
      <c r="Q208" s="20">
        <f t="shared" si="8"/>
        <v>97.29726752503576</v>
      </c>
      <c r="R208" s="20">
        <f t="shared" si="9"/>
        <v>42.26898073337477</v>
      </c>
    </row>
    <row r="209" spans="6:18" ht="18">
      <c r="F209" s="27" t="s">
        <v>142</v>
      </c>
      <c r="G209" s="18" t="s">
        <v>143</v>
      </c>
      <c r="H209" s="19">
        <v>0</v>
      </c>
      <c r="I209" s="19">
        <v>0</v>
      </c>
      <c r="J209" s="19">
        <v>21.1</v>
      </c>
      <c r="K209" s="19">
        <v>9.1</v>
      </c>
      <c r="L209" s="19">
        <v>9.1</v>
      </c>
      <c r="M209" s="19">
        <v>0</v>
      </c>
      <c r="N209" s="19">
        <v>7.72452</v>
      </c>
      <c r="O209" s="19">
        <f t="shared" si="7"/>
        <v>0</v>
      </c>
      <c r="P209" s="19">
        <v>7.72452</v>
      </c>
      <c r="Q209" s="20">
        <f t="shared" si="8"/>
        <v>84.88483516483517</v>
      </c>
      <c r="R209" s="20">
        <f t="shared" si="9"/>
        <v>36.609099526066345</v>
      </c>
    </row>
    <row r="210" spans="5:18" ht="10.5">
      <c r="E210" s="27" t="s">
        <v>144</v>
      </c>
      <c r="G210" s="18" t="s">
        <v>145</v>
      </c>
      <c r="H210" s="19">
        <v>0</v>
      </c>
      <c r="I210" s="19">
        <v>0</v>
      </c>
      <c r="J210" s="19">
        <v>62168.5</v>
      </c>
      <c r="K210" s="19">
        <v>18387.1</v>
      </c>
      <c r="L210" s="19">
        <v>62168.5</v>
      </c>
      <c r="M210" s="19">
        <v>0</v>
      </c>
      <c r="N210" s="19">
        <v>20643.3061</v>
      </c>
      <c r="O210" s="19">
        <f t="shared" si="7"/>
        <v>2256.671100000003</v>
      </c>
      <c r="P210" s="19">
        <v>18386.635</v>
      </c>
      <c r="Q210" s="20">
        <f t="shared" si="8"/>
        <v>99.99747105307524</v>
      </c>
      <c r="R210" s="20">
        <f t="shared" si="9"/>
        <v>29.57548436909367</v>
      </c>
    </row>
    <row r="211" spans="6:18" ht="10.5">
      <c r="F211" s="27" t="s">
        <v>146</v>
      </c>
      <c r="G211" s="18" t="s">
        <v>147</v>
      </c>
      <c r="H211" s="19">
        <v>0</v>
      </c>
      <c r="I211" s="19">
        <v>0</v>
      </c>
      <c r="J211" s="19">
        <v>28941.3</v>
      </c>
      <c r="K211" s="19">
        <v>7503.9</v>
      </c>
      <c r="L211" s="19">
        <v>28941.3</v>
      </c>
      <c r="M211" s="19">
        <v>0</v>
      </c>
      <c r="N211" s="19">
        <v>7503.9</v>
      </c>
      <c r="O211" s="19">
        <f t="shared" si="7"/>
        <v>0</v>
      </c>
      <c r="P211" s="19">
        <v>7503.9</v>
      </c>
      <c r="Q211" s="20">
        <f t="shared" si="8"/>
        <v>100</v>
      </c>
      <c r="R211" s="20">
        <f t="shared" si="9"/>
        <v>25.92799908780877</v>
      </c>
    </row>
    <row r="212" spans="6:18" ht="10.5">
      <c r="F212" s="27" t="s">
        <v>134</v>
      </c>
      <c r="G212" s="18" t="s">
        <v>148</v>
      </c>
      <c r="H212" s="19">
        <v>0</v>
      </c>
      <c r="I212" s="19">
        <v>0</v>
      </c>
      <c r="J212" s="19">
        <v>5266.4</v>
      </c>
      <c r="K212" s="19">
        <v>203.4</v>
      </c>
      <c r="L212" s="19">
        <v>5266.4</v>
      </c>
      <c r="M212" s="19">
        <v>0</v>
      </c>
      <c r="N212" s="19">
        <v>203.357</v>
      </c>
      <c r="O212" s="19">
        <f t="shared" si="7"/>
        <v>0</v>
      </c>
      <c r="P212" s="19">
        <v>203.357</v>
      </c>
      <c r="Q212" s="20">
        <f t="shared" si="8"/>
        <v>99.97885939036382</v>
      </c>
      <c r="R212" s="20">
        <f t="shared" si="9"/>
        <v>3.8614043749050584</v>
      </c>
    </row>
    <row r="213" spans="6:18" ht="10.5">
      <c r="F213" s="27" t="s">
        <v>149</v>
      </c>
      <c r="G213" s="18" t="s">
        <v>150</v>
      </c>
      <c r="H213" s="19">
        <v>0</v>
      </c>
      <c r="I213" s="19">
        <v>0</v>
      </c>
      <c r="J213" s="19">
        <v>9591.9</v>
      </c>
      <c r="K213" s="19">
        <v>5014.1</v>
      </c>
      <c r="L213" s="19">
        <v>9591.9</v>
      </c>
      <c r="M213" s="19">
        <v>0</v>
      </c>
      <c r="N213" s="19">
        <v>5014.05792</v>
      </c>
      <c r="O213" s="19">
        <f t="shared" si="7"/>
        <v>0</v>
      </c>
      <c r="P213" s="19">
        <v>5014.05792</v>
      </c>
      <c r="Q213" s="20">
        <f t="shared" si="8"/>
        <v>99.99916076663807</v>
      </c>
      <c r="R213" s="20">
        <f t="shared" si="9"/>
        <v>52.273876082944994</v>
      </c>
    </row>
    <row r="214" spans="6:18" ht="10.5">
      <c r="F214" s="27" t="s">
        <v>151</v>
      </c>
      <c r="G214" s="18" t="s">
        <v>37</v>
      </c>
      <c r="H214" s="19">
        <v>0</v>
      </c>
      <c r="I214" s="19">
        <v>0</v>
      </c>
      <c r="J214" s="19">
        <v>1640.4</v>
      </c>
      <c r="K214" s="19">
        <v>412.2</v>
      </c>
      <c r="L214" s="19">
        <v>1640.4</v>
      </c>
      <c r="M214" s="19">
        <v>0</v>
      </c>
      <c r="N214" s="19">
        <v>412.18988</v>
      </c>
      <c r="O214" s="19">
        <f t="shared" si="7"/>
        <v>0</v>
      </c>
      <c r="P214" s="19">
        <v>412.18988</v>
      </c>
      <c r="Q214" s="20">
        <f t="shared" si="8"/>
        <v>99.99754488112568</v>
      </c>
      <c r="R214" s="20">
        <f t="shared" si="9"/>
        <v>25.12740063399171</v>
      </c>
    </row>
    <row r="215" spans="6:18" ht="27">
      <c r="F215" s="27" t="s">
        <v>152</v>
      </c>
      <c r="G215" s="18" t="s">
        <v>153</v>
      </c>
      <c r="H215" s="19">
        <v>0</v>
      </c>
      <c r="I215" s="19">
        <v>0</v>
      </c>
      <c r="J215" s="19">
        <v>923.8</v>
      </c>
      <c r="K215" s="19">
        <v>301.9</v>
      </c>
      <c r="L215" s="19">
        <v>923.8</v>
      </c>
      <c r="M215" s="19">
        <v>0</v>
      </c>
      <c r="N215" s="19">
        <v>301.839</v>
      </c>
      <c r="O215" s="19">
        <f t="shared" si="7"/>
        <v>0</v>
      </c>
      <c r="P215" s="19">
        <v>301.839</v>
      </c>
      <c r="Q215" s="20">
        <f t="shared" si="8"/>
        <v>99.97979463398478</v>
      </c>
      <c r="R215" s="20">
        <f t="shared" si="9"/>
        <v>32.673630655986145</v>
      </c>
    </row>
    <row r="216" spans="6:18" ht="18">
      <c r="F216" s="27" t="s">
        <v>156</v>
      </c>
      <c r="G216" s="18" t="s">
        <v>157</v>
      </c>
      <c r="H216" s="19">
        <v>0</v>
      </c>
      <c r="I216" s="19">
        <v>0</v>
      </c>
      <c r="J216" s="19">
        <v>868.2</v>
      </c>
      <c r="K216" s="19">
        <v>233.7</v>
      </c>
      <c r="L216" s="19">
        <v>868.2</v>
      </c>
      <c r="M216" s="19">
        <v>0</v>
      </c>
      <c r="N216" s="19">
        <v>233.669</v>
      </c>
      <c r="O216" s="19">
        <f t="shared" si="7"/>
        <v>0</v>
      </c>
      <c r="P216" s="19">
        <v>233.669</v>
      </c>
      <c r="Q216" s="20">
        <f t="shared" si="8"/>
        <v>99.9867351305092</v>
      </c>
      <c r="R216" s="20">
        <f t="shared" si="9"/>
        <v>26.914190278737614</v>
      </c>
    </row>
    <row r="217" spans="6:18" ht="18">
      <c r="F217" s="27" t="s">
        <v>140</v>
      </c>
      <c r="G217" s="18" t="s">
        <v>141</v>
      </c>
      <c r="H217" s="19">
        <v>0</v>
      </c>
      <c r="I217" s="19">
        <v>0</v>
      </c>
      <c r="J217" s="19">
        <v>3915.8</v>
      </c>
      <c r="K217" s="19">
        <v>1354.7</v>
      </c>
      <c r="L217" s="19">
        <v>3915.8</v>
      </c>
      <c r="M217" s="19">
        <v>0</v>
      </c>
      <c r="N217" s="19">
        <v>1354.60467</v>
      </c>
      <c r="O217" s="19">
        <f t="shared" si="7"/>
        <v>0</v>
      </c>
      <c r="P217" s="19">
        <v>1354.60467</v>
      </c>
      <c r="Q217" s="20">
        <f t="shared" si="8"/>
        <v>99.99296301764228</v>
      </c>
      <c r="R217" s="20">
        <f t="shared" si="9"/>
        <v>34.59330583788753</v>
      </c>
    </row>
    <row r="218" spans="6:18" ht="18">
      <c r="F218" s="27" t="s">
        <v>142</v>
      </c>
      <c r="G218" s="18" t="s">
        <v>143</v>
      </c>
      <c r="H218" s="19">
        <v>0</v>
      </c>
      <c r="I218" s="19">
        <v>0</v>
      </c>
      <c r="J218" s="19">
        <v>701</v>
      </c>
      <c r="K218" s="19">
        <v>141.1</v>
      </c>
      <c r="L218" s="19">
        <v>701</v>
      </c>
      <c r="M218" s="19">
        <v>0</v>
      </c>
      <c r="N218" s="19">
        <v>141.03826</v>
      </c>
      <c r="O218" s="19">
        <f t="shared" si="7"/>
        <v>0</v>
      </c>
      <c r="P218" s="19">
        <v>141.03826</v>
      </c>
      <c r="Q218" s="20">
        <f t="shared" si="8"/>
        <v>99.95624379872432</v>
      </c>
      <c r="R218" s="20">
        <f t="shared" si="9"/>
        <v>20.119580599144083</v>
      </c>
    </row>
    <row r="219" spans="6:18" ht="10.5">
      <c r="F219" s="27" t="s">
        <v>162</v>
      </c>
      <c r="G219" s="18" t="s">
        <v>163</v>
      </c>
      <c r="H219" s="19">
        <v>0</v>
      </c>
      <c r="I219" s="19">
        <v>0</v>
      </c>
      <c r="J219" s="19">
        <v>2322</v>
      </c>
      <c r="K219" s="19">
        <v>382.3</v>
      </c>
      <c r="L219" s="19">
        <v>2322</v>
      </c>
      <c r="M219" s="19">
        <v>0</v>
      </c>
      <c r="N219" s="19">
        <v>382.26163</v>
      </c>
      <c r="O219" s="19">
        <f t="shared" si="7"/>
        <v>0</v>
      </c>
      <c r="P219" s="19">
        <v>382.26163</v>
      </c>
      <c r="Q219" s="20">
        <f t="shared" si="8"/>
        <v>99.98996337954486</v>
      </c>
      <c r="R219" s="20">
        <f t="shared" si="9"/>
        <v>16.462602497846685</v>
      </c>
    </row>
    <row r="220" spans="6:18" ht="10.5">
      <c r="F220" s="27" t="s">
        <v>164</v>
      </c>
      <c r="G220" s="18" t="s">
        <v>165</v>
      </c>
      <c r="H220" s="19">
        <v>0</v>
      </c>
      <c r="I220" s="19">
        <v>0</v>
      </c>
      <c r="J220" s="19">
        <v>838.7</v>
      </c>
      <c r="K220" s="19">
        <v>276.1</v>
      </c>
      <c r="L220" s="19">
        <v>838.7</v>
      </c>
      <c r="M220" s="19">
        <v>0</v>
      </c>
      <c r="N220" s="19">
        <v>831.7</v>
      </c>
      <c r="O220" s="19">
        <f t="shared" si="7"/>
        <v>555.64031</v>
      </c>
      <c r="P220" s="19">
        <v>276.05969</v>
      </c>
      <c r="Q220" s="20">
        <f t="shared" si="8"/>
        <v>99.98540021731256</v>
      </c>
      <c r="R220" s="20">
        <f t="shared" si="9"/>
        <v>32.9151889829498</v>
      </c>
    </row>
    <row r="221" spans="6:18" ht="18">
      <c r="F221" s="27" t="s">
        <v>166</v>
      </c>
      <c r="G221" s="18" t="s">
        <v>167</v>
      </c>
      <c r="H221" s="19">
        <v>0</v>
      </c>
      <c r="I221" s="19">
        <v>0</v>
      </c>
      <c r="J221" s="19">
        <v>7143.4</v>
      </c>
      <c r="K221" s="19">
        <v>2548.1</v>
      </c>
      <c r="L221" s="19">
        <v>7143.4</v>
      </c>
      <c r="M221" s="19">
        <v>0</v>
      </c>
      <c r="N221" s="19">
        <v>4249.1307</v>
      </c>
      <c r="O221" s="19">
        <f t="shared" si="7"/>
        <v>1701.0306999999998</v>
      </c>
      <c r="P221" s="19">
        <v>2548.1</v>
      </c>
      <c r="Q221" s="20">
        <f t="shared" si="8"/>
        <v>100</v>
      </c>
      <c r="R221" s="20">
        <f t="shared" si="9"/>
        <v>35.6706890276339</v>
      </c>
    </row>
    <row r="222" spans="6:18" ht="10.5">
      <c r="F222" s="27" t="s">
        <v>170</v>
      </c>
      <c r="G222" s="18" t="s">
        <v>171</v>
      </c>
      <c r="H222" s="19">
        <v>0</v>
      </c>
      <c r="I222" s="19">
        <v>0</v>
      </c>
      <c r="J222" s="19">
        <v>15.6</v>
      </c>
      <c r="K222" s="19">
        <v>15.6</v>
      </c>
      <c r="L222" s="19">
        <v>15.6</v>
      </c>
      <c r="M222" s="19">
        <v>0</v>
      </c>
      <c r="N222" s="19">
        <v>15.558</v>
      </c>
      <c r="O222" s="19">
        <f t="shared" si="7"/>
        <v>0</v>
      </c>
      <c r="P222" s="19">
        <v>15.558</v>
      </c>
      <c r="Q222" s="20">
        <f t="shared" si="8"/>
        <v>99.73076923076924</v>
      </c>
      <c r="R222" s="20">
        <f t="shared" si="9"/>
        <v>99.73076923076924</v>
      </c>
    </row>
    <row r="223" spans="4:18" ht="36">
      <c r="D223" s="27" t="s">
        <v>203</v>
      </c>
      <c r="G223" s="18" t="s">
        <v>204</v>
      </c>
      <c r="H223" s="19">
        <v>6098</v>
      </c>
      <c r="I223" s="19">
        <v>6098</v>
      </c>
      <c r="J223" s="19">
        <v>6098</v>
      </c>
      <c r="K223" s="19">
        <v>0</v>
      </c>
      <c r="L223" s="19">
        <v>6098</v>
      </c>
      <c r="M223" s="19">
        <v>0</v>
      </c>
      <c r="N223" s="19">
        <v>0</v>
      </c>
      <c r="O223" s="19">
        <f t="shared" si="7"/>
        <v>0</v>
      </c>
      <c r="P223" s="19">
        <v>0</v>
      </c>
      <c r="Q223" s="20">
        <f t="shared" si="8"/>
        <v>0</v>
      </c>
      <c r="R223" s="20">
        <f t="shared" si="9"/>
        <v>0</v>
      </c>
    </row>
    <row r="224" spans="5:18" ht="10.5">
      <c r="E224" s="27" t="s">
        <v>144</v>
      </c>
      <c r="G224" s="18" t="s">
        <v>145</v>
      </c>
      <c r="H224" s="19">
        <v>0</v>
      </c>
      <c r="I224" s="19">
        <v>0</v>
      </c>
      <c r="J224" s="19">
        <v>6098</v>
      </c>
      <c r="K224" s="19">
        <v>0</v>
      </c>
      <c r="L224" s="19">
        <v>6098</v>
      </c>
      <c r="M224" s="19">
        <v>0</v>
      </c>
      <c r="N224" s="19">
        <v>0</v>
      </c>
      <c r="O224" s="19">
        <f t="shared" si="7"/>
        <v>0</v>
      </c>
      <c r="P224" s="19">
        <v>0</v>
      </c>
      <c r="Q224" s="20">
        <f t="shared" si="8"/>
        <v>0</v>
      </c>
      <c r="R224" s="20">
        <f t="shared" si="9"/>
        <v>0</v>
      </c>
    </row>
    <row r="225" spans="6:18" ht="18">
      <c r="F225" s="27" t="s">
        <v>166</v>
      </c>
      <c r="G225" s="18" t="s">
        <v>167</v>
      </c>
      <c r="H225" s="19">
        <v>0</v>
      </c>
      <c r="I225" s="19">
        <v>0</v>
      </c>
      <c r="J225" s="19">
        <v>6098</v>
      </c>
      <c r="K225" s="19">
        <v>0</v>
      </c>
      <c r="L225" s="19">
        <v>6098</v>
      </c>
      <c r="M225" s="19">
        <v>0</v>
      </c>
      <c r="N225" s="19">
        <v>0</v>
      </c>
      <c r="O225" s="19">
        <f t="shared" si="7"/>
        <v>0</v>
      </c>
      <c r="P225" s="19">
        <v>0</v>
      </c>
      <c r="Q225" s="20">
        <f t="shared" si="8"/>
        <v>0</v>
      </c>
      <c r="R225" s="20">
        <f t="shared" si="9"/>
        <v>0</v>
      </c>
    </row>
    <row r="226" spans="2:18" ht="18">
      <c r="B226" s="27" t="s">
        <v>205</v>
      </c>
      <c r="G226" s="18" t="s">
        <v>206</v>
      </c>
      <c r="H226" s="19">
        <v>499015</v>
      </c>
      <c r="I226" s="19">
        <v>536906.1</v>
      </c>
      <c r="J226" s="19">
        <v>782294.1</v>
      </c>
      <c r="K226" s="19">
        <v>175107.7</v>
      </c>
      <c r="L226" s="19">
        <v>775850.1</v>
      </c>
      <c r="M226" s="19">
        <v>0</v>
      </c>
      <c r="N226" s="19">
        <v>350164.1078</v>
      </c>
      <c r="O226" s="19">
        <f t="shared" si="7"/>
        <v>175212.2964</v>
      </c>
      <c r="P226" s="19">
        <v>174951.8114</v>
      </c>
      <c r="Q226" s="20">
        <f t="shared" si="8"/>
        <v>99.9109755881666</v>
      </c>
      <c r="R226" s="20">
        <f t="shared" si="9"/>
        <v>22.363943611488317</v>
      </c>
    </row>
    <row r="227" spans="3:18" ht="27">
      <c r="C227" s="27" t="s">
        <v>207</v>
      </c>
      <c r="G227" s="18" t="s">
        <v>208</v>
      </c>
      <c r="H227" s="19">
        <v>38986</v>
      </c>
      <c r="I227" s="19">
        <v>38985.1</v>
      </c>
      <c r="J227" s="19">
        <v>38985.1</v>
      </c>
      <c r="K227" s="19">
        <v>13118</v>
      </c>
      <c r="L227" s="19">
        <v>38072.1</v>
      </c>
      <c r="M227" s="19">
        <v>0</v>
      </c>
      <c r="N227" s="19">
        <v>14047.6701</v>
      </c>
      <c r="O227" s="19">
        <f aca="true" t="shared" si="10" ref="O227:O290">N227-P227</f>
        <v>930.5621999999985</v>
      </c>
      <c r="P227" s="19">
        <v>13117.1079</v>
      </c>
      <c r="Q227" s="20">
        <f t="shared" si="8"/>
        <v>99.99319942064339</v>
      </c>
      <c r="R227" s="20">
        <f t="shared" si="9"/>
        <v>33.646464674965564</v>
      </c>
    </row>
    <row r="228" spans="4:18" ht="36">
      <c r="D228" s="27" t="s">
        <v>136</v>
      </c>
      <c r="G228" s="18" t="s">
        <v>209</v>
      </c>
      <c r="H228" s="19">
        <v>38986</v>
      </c>
      <c r="I228" s="19">
        <v>38985.1</v>
      </c>
      <c r="J228" s="19">
        <v>38985.1</v>
      </c>
      <c r="K228" s="19">
        <v>13118</v>
      </c>
      <c r="L228" s="19">
        <v>38072.1</v>
      </c>
      <c r="M228" s="19">
        <v>0</v>
      </c>
      <c r="N228" s="19">
        <v>14047.6701</v>
      </c>
      <c r="O228" s="19">
        <f t="shared" si="10"/>
        <v>930.5621999999985</v>
      </c>
      <c r="P228" s="19">
        <v>13117.1079</v>
      </c>
      <c r="Q228" s="20">
        <f t="shared" si="8"/>
        <v>99.99319942064339</v>
      </c>
      <c r="R228" s="20">
        <f t="shared" si="9"/>
        <v>33.646464674965564</v>
      </c>
    </row>
    <row r="229" spans="5:18" ht="18">
      <c r="E229" s="27" t="s">
        <v>138</v>
      </c>
      <c r="G229" s="18" t="s">
        <v>139</v>
      </c>
      <c r="H229" s="19">
        <v>0</v>
      </c>
      <c r="I229" s="19">
        <v>0</v>
      </c>
      <c r="J229" s="19">
        <v>1334</v>
      </c>
      <c r="K229" s="19">
        <v>421</v>
      </c>
      <c r="L229" s="19">
        <v>421</v>
      </c>
      <c r="M229" s="19">
        <v>0</v>
      </c>
      <c r="N229" s="19">
        <v>421</v>
      </c>
      <c r="O229" s="19">
        <f t="shared" si="10"/>
        <v>0</v>
      </c>
      <c r="P229" s="19">
        <v>421</v>
      </c>
      <c r="Q229" s="20">
        <f t="shared" si="8"/>
        <v>100</v>
      </c>
      <c r="R229" s="20">
        <f t="shared" si="9"/>
        <v>31.5592203898051</v>
      </c>
    </row>
    <row r="230" spans="6:18" ht="18">
      <c r="F230" s="27" t="s">
        <v>140</v>
      </c>
      <c r="G230" s="18" t="s">
        <v>141</v>
      </c>
      <c r="H230" s="19">
        <v>0</v>
      </c>
      <c r="I230" s="19">
        <v>0</v>
      </c>
      <c r="J230" s="19">
        <v>1237.4</v>
      </c>
      <c r="K230" s="19">
        <v>376.9</v>
      </c>
      <c r="L230" s="19">
        <v>376.9</v>
      </c>
      <c r="M230" s="19">
        <v>0</v>
      </c>
      <c r="N230" s="19">
        <v>376.9</v>
      </c>
      <c r="O230" s="19">
        <f t="shared" si="10"/>
        <v>0</v>
      </c>
      <c r="P230" s="19">
        <v>376.9</v>
      </c>
      <c r="Q230" s="20">
        <f t="shared" si="8"/>
        <v>100</v>
      </c>
      <c r="R230" s="20">
        <f t="shared" si="9"/>
        <v>30.45902699208016</v>
      </c>
    </row>
    <row r="231" spans="6:18" ht="18">
      <c r="F231" s="27" t="s">
        <v>142</v>
      </c>
      <c r="G231" s="18" t="s">
        <v>143</v>
      </c>
      <c r="H231" s="19">
        <v>0</v>
      </c>
      <c r="I231" s="19">
        <v>0</v>
      </c>
      <c r="J231" s="19">
        <v>96.6</v>
      </c>
      <c r="K231" s="19">
        <v>44.1</v>
      </c>
      <c r="L231" s="19">
        <v>44.1</v>
      </c>
      <c r="M231" s="19">
        <v>0</v>
      </c>
      <c r="N231" s="19">
        <v>44.1</v>
      </c>
      <c r="O231" s="19">
        <f t="shared" si="10"/>
        <v>0</v>
      </c>
      <c r="P231" s="19">
        <v>44.1</v>
      </c>
      <c r="Q231" s="20">
        <f t="shared" si="8"/>
        <v>100</v>
      </c>
      <c r="R231" s="20">
        <f t="shared" si="9"/>
        <v>45.652173913043484</v>
      </c>
    </row>
    <row r="232" spans="5:18" ht="10.5">
      <c r="E232" s="27" t="s">
        <v>144</v>
      </c>
      <c r="G232" s="18" t="s">
        <v>145</v>
      </c>
      <c r="H232" s="19">
        <v>0</v>
      </c>
      <c r="I232" s="19">
        <v>0</v>
      </c>
      <c r="J232" s="19">
        <v>37651.1</v>
      </c>
      <c r="K232" s="19">
        <v>12697</v>
      </c>
      <c r="L232" s="19">
        <v>37651.1</v>
      </c>
      <c r="M232" s="19">
        <v>0</v>
      </c>
      <c r="N232" s="19">
        <v>13626.6701</v>
      </c>
      <c r="O232" s="19">
        <f t="shared" si="10"/>
        <v>930.5621999999985</v>
      </c>
      <c r="P232" s="19">
        <v>12696.1079</v>
      </c>
      <c r="Q232" s="20">
        <f t="shared" si="8"/>
        <v>99.99297393084981</v>
      </c>
      <c r="R232" s="20">
        <f t="shared" si="9"/>
        <v>33.72041693336981</v>
      </c>
    </row>
    <row r="233" spans="6:18" ht="10.5">
      <c r="F233" s="27" t="s">
        <v>146</v>
      </c>
      <c r="G233" s="18" t="s">
        <v>147</v>
      </c>
      <c r="H233" s="19">
        <v>0</v>
      </c>
      <c r="I233" s="19">
        <v>0</v>
      </c>
      <c r="J233" s="19">
        <v>17286.1</v>
      </c>
      <c r="K233" s="19">
        <v>7237.1</v>
      </c>
      <c r="L233" s="19">
        <v>17286.1</v>
      </c>
      <c r="M233" s="19">
        <v>0</v>
      </c>
      <c r="N233" s="19">
        <v>7237.1</v>
      </c>
      <c r="O233" s="19">
        <f t="shared" si="10"/>
        <v>0</v>
      </c>
      <c r="P233" s="19">
        <v>7237.1</v>
      </c>
      <c r="Q233" s="20">
        <f t="shared" si="8"/>
        <v>100</v>
      </c>
      <c r="R233" s="20">
        <f t="shared" si="9"/>
        <v>41.866586448071</v>
      </c>
    </row>
    <row r="234" spans="6:18" ht="10.5">
      <c r="F234" s="27" t="s">
        <v>134</v>
      </c>
      <c r="G234" s="18" t="s">
        <v>148</v>
      </c>
      <c r="H234" s="19">
        <v>0</v>
      </c>
      <c r="I234" s="19">
        <v>0</v>
      </c>
      <c r="J234" s="19">
        <v>3177</v>
      </c>
      <c r="K234" s="19">
        <v>306</v>
      </c>
      <c r="L234" s="19">
        <v>3177</v>
      </c>
      <c r="M234" s="19">
        <v>0</v>
      </c>
      <c r="N234" s="19">
        <v>306</v>
      </c>
      <c r="O234" s="19">
        <f t="shared" si="10"/>
        <v>0</v>
      </c>
      <c r="P234" s="19">
        <v>306</v>
      </c>
      <c r="Q234" s="20">
        <f t="shared" si="8"/>
        <v>100</v>
      </c>
      <c r="R234" s="20">
        <f t="shared" si="9"/>
        <v>9.631728045325778</v>
      </c>
    </row>
    <row r="235" spans="6:18" ht="10.5">
      <c r="F235" s="27" t="s">
        <v>149</v>
      </c>
      <c r="G235" s="18" t="s">
        <v>150</v>
      </c>
      <c r="H235" s="19">
        <v>0</v>
      </c>
      <c r="I235" s="19">
        <v>0</v>
      </c>
      <c r="J235" s="19">
        <v>3021</v>
      </c>
      <c r="K235" s="19">
        <v>541.1</v>
      </c>
      <c r="L235" s="19">
        <v>3021</v>
      </c>
      <c r="M235" s="19">
        <v>0</v>
      </c>
      <c r="N235" s="19">
        <v>541.098</v>
      </c>
      <c r="O235" s="19">
        <f t="shared" si="10"/>
        <v>0</v>
      </c>
      <c r="P235" s="19">
        <v>541.098</v>
      </c>
      <c r="Q235" s="20">
        <f t="shared" si="8"/>
        <v>99.99963038255405</v>
      </c>
      <c r="R235" s="20">
        <f t="shared" si="9"/>
        <v>17.91122144985104</v>
      </c>
    </row>
    <row r="236" spans="6:18" ht="10.5">
      <c r="F236" s="27" t="s">
        <v>151</v>
      </c>
      <c r="G236" s="18" t="s">
        <v>37</v>
      </c>
      <c r="H236" s="19">
        <v>0</v>
      </c>
      <c r="I236" s="19">
        <v>0</v>
      </c>
      <c r="J236" s="19">
        <v>947.2</v>
      </c>
      <c r="K236" s="19">
        <v>411.2</v>
      </c>
      <c r="L236" s="19">
        <v>947.2</v>
      </c>
      <c r="M236" s="19">
        <v>0</v>
      </c>
      <c r="N236" s="19">
        <v>411.2</v>
      </c>
      <c r="O236" s="19">
        <f t="shared" si="10"/>
        <v>0</v>
      </c>
      <c r="P236" s="19">
        <v>411.2</v>
      </c>
      <c r="Q236" s="20">
        <f t="shared" si="8"/>
        <v>100</v>
      </c>
      <c r="R236" s="20">
        <f t="shared" si="9"/>
        <v>43.41216216216216</v>
      </c>
    </row>
    <row r="237" spans="6:18" ht="27">
      <c r="F237" s="27" t="s">
        <v>152</v>
      </c>
      <c r="G237" s="18" t="s">
        <v>153</v>
      </c>
      <c r="H237" s="19">
        <v>0</v>
      </c>
      <c r="I237" s="19">
        <v>0</v>
      </c>
      <c r="J237" s="19">
        <v>558.6</v>
      </c>
      <c r="K237" s="19">
        <v>242.6</v>
      </c>
      <c r="L237" s="19">
        <v>558.6</v>
      </c>
      <c r="M237" s="19">
        <v>0</v>
      </c>
      <c r="N237" s="19">
        <v>242.6</v>
      </c>
      <c r="O237" s="19">
        <f t="shared" si="10"/>
        <v>0</v>
      </c>
      <c r="P237" s="19">
        <v>242.6</v>
      </c>
      <c r="Q237" s="20">
        <f t="shared" si="8"/>
        <v>100</v>
      </c>
      <c r="R237" s="20">
        <f t="shared" si="9"/>
        <v>43.43000358037952</v>
      </c>
    </row>
    <row r="238" spans="6:18" ht="18">
      <c r="F238" s="27" t="s">
        <v>156</v>
      </c>
      <c r="G238" s="18" t="s">
        <v>157</v>
      </c>
      <c r="H238" s="19">
        <v>0</v>
      </c>
      <c r="I238" s="19">
        <v>0</v>
      </c>
      <c r="J238" s="19">
        <v>464.2</v>
      </c>
      <c r="K238" s="19">
        <v>163.2</v>
      </c>
      <c r="L238" s="19">
        <v>464.2</v>
      </c>
      <c r="M238" s="19">
        <v>0</v>
      </c>
      <c r="N238" s="19">
        <v>163.2</v>
      </c>
      <c r="O238" s="19">
        <f t="shared" si="10"/>
        <v>0</v>
      </c>
      <c r="P238" s="19">
        <v>163.2</v>
      </c>
      <c r="Q238" s="20">
        <f t="shared" si="8"/>
        <v>100</v>
      </c>
      <c r="R238" s="20">
        <f t="shared" si="9"/>
        <v>35.157259801809566</v>
      </c>
    </row>
    <row r="239" spans="6:18" ht="18">
      <c r="F239" s="27" t="s">
        <v>140</v>
      </c>
      <c r="G239" s="18" t="s">
        <v>141</v>
      </c>
      <c r="H239" s="19">
        <v>0</v>
      </c>
      <c r="I239" s="19">
        <v>0</v>
      </c>
      <c r="J239" s="19">
        <v>5301.4</v>
      </c>
      <c r="K239" s="19">
        <v>2269.4</v>
      </c>
      <c r="L239" s="19">
        <v>5301.4</v>
      </c>
      <c r="M239" s="19">
        <v>0</v>
      </c>
      <c r="N239" s="19">
        <v>2269.4</v>
      </c>
      <c r="O239" s="19">
        <f t="shared" si="10"/>
        <v>0</v>
      </c>
      <c r="P239" s="19">
        <v>2269.4</v>
      </c>
      <c r="Q239" s="20">
        <f t="shared" si="8"/>
        <v>100</v>
      </c>
      <c r="R239" s="20">
        <f t="shared" si="9"/>
        <v>42.80756026709926</v>
      </c>
    </row>
    <row r="240" spans="6:18" ht="18">
      <c r="F240" s="27" t="s">
        <v>142</v>
      </c>
      <c r="G240" s="18" t="s">
        <v>143</v>
      </c>
      <c r="H240" s="19">
        <v>0</v>
      </c>
      <c r="I240" s="19">
        <v>0</v>
      </c>
      <c r="J240" s="19">
        <v>618.2</v>
      </c>
      <c r="K240" s="19">
        <v>268.2</v>
      </c>
      <c r="L240" s="19">
        <v>618.2</v>
      </c>
      <c r="M240" s="19">
        <v>0</v>
      </c>
      <c r="N240" s="19">
        <v>268.2</v>
      </c>
      <c r="O240" s="19">
        <f t="shared" si="10"/>
        <v>0</v>
      </c>
      <c r="P240" s="19">
        <v>268.2</v>
      </c>
      <c r="Q240" s="20">
        <f t="shared" si="8"/>
        <v>100</v>
      </c>
      <c r="R240" s="20">
        <f t="shared" si="9"/>
        <v>43.384018117114195</v>
      </c>
    </row>
    <row r="241" spans="6:18" ht="10.5">
      <c r="F241" s="27" t="s">
        <v>162</v>
      </c>
      <c r="G241" s="18" t="s">
        <v>163</v>
      </c>
      <c r="H241" s="19">
        <v>0</v>
      </c>
      <c r="I241" s="19">
        <v>0</v>
      </c>
      <c r="J241" s="19">
        <v>329</v>
      </c>
      <c r="K241" s="19">
        <v>95.8</v>
      </c>
      <c r="L241" s="19">
        <v>329</v>
      </c>
      <c r="M241" s="19">
        <v>0</v>
      </c>
      <c r="N241" s="19">
        <v>95.7675</v>
      </c>
      <c r="O241" s="19">
        <f t="shared" si="10"/>
        <v>0</v>
      </c>
      <c r="P241" s="19">
        <v>95.7675</v>
      </c>
      <c r="Q241" s="20">
        <f t="shared" si="8"/>
        <v>99.96607515657621</v>
      </c>
      <c r="R241" s="20">
        <f t="shared" si="9"/>
        <v>29.10866261398176</v>
      </c>
    </row>
    <row r="242" spans="6:18" ht="10.5">
      <c r="F242" s="27" t="s">
        <v>164</v>
      </c>
      <c r="G242" s="18" t="s">
        <v>165</v>
      </c>
      <c r="H242" s="19">
        <v>0</v>
      </c>
      <c r="I242" s="19">
        <v>0</v>
      </c>
      <c r="J242" s="19">
        <v>1009</v>
      </c>
      <c r="K242" s="19">
        <v>411</v>
      </c>
      <c r="L242" s="19">
        <v>1009</v>
      </c>
      <c r="M242" s="19">
        <v>0</v>
      </c>
      <c r="N242" s="19">
        <v>1008.19984</v>
      </c>
      <c r="O242" s="19">
        <f t="shared" si="10"/>
        <v>597.96226</v>
      </c>
      <c r="P242" s="19">
        <v>410.23758</v>
      </c>
      <c r="Q242" s="20">
        <f t="shared" si="8"/>
        <v>99.81449635036496</v>
      </c>
      <c r="R242" s="20">
        <f t="shared" si="9"/>
        <v>40.65783746283449</v>
      </c>
    </row>
    <row r="243" spans="6:18" ht="18">
      <c r="F243" s="27" t="s">
        <v>166</v>
      </c>
      <c r="G243" s="18" t="s">
        <v>167</v>
      </c>
      <c r="H243" s="19">
        <v>0</v>
      </c>
      <c r="I243" s="19">
        <v>0</v>
      </c>
      <c r="J243" s="19">
        <v>3771.2</v>
      </c>
      <c r="K243" s="19">
        <v>694.2</v>
      </c>
      <c r="L243" s="19">
        <v>3771.2</v>
      </c>
      <c r="M243" s="19">
        <v>0</v>
      </c>
      <c r="N243" s="19">
        <v>1026.7568</v>
      </c>
      <c r="O243" s="19">
        <f t="shared" si="10"/>
        <v>332.60000000000014</v>
      </c>
      <c r="P243" s="19">
        <v>694.1568</v>
      </c>
      <c r="Q243" s="20">
        <f t="shared" si="8"/>
        <v>99.99377700950734</v>
      </c>
      <c r="R243" s="20">
        <f t="shared" si="9"/>
        <v>18.406788290199405</v>
      </c>
    </row>
    <row r="244" spans="6:18" ht="18">
      <c r="F244" s="27" t="s">
        <v>168</v>
      </c>
      <c r="G244" s="18" t="s">
        <v>169</v>
      </c>
      <c r="H244" s="19">
        <v>0</v>
      </c>
      <c r="I244" s="19">
        <v>0</v>
      </c>
      <c r="J244" s="19">
        <v>1111</v>
      </c>
      <c r="K244" s="19">
        <v>0</v>
      </c>
      <c r="L244" s="19">
        <v>1111</v>
      </c>
      <c r="M244" s="19">
        <v>0</v>
      </c>
      <c r="N244" s="19">
        <v>0</v>
      </c>
      <c r="O244" s="19">
        <f t="shared" si="10"/>
        <v>0</v>
      </c>
      <c r="P244" s="19">
        <v>0</v>
      </c>
      <c r="Q244" s="20">
        <f t="shared" si="8"/>
        <v>0</v>
      </c>
      <c r="R244" s="20">
        <f t="shared" si="9"/>
        <v>0</v>
      </c>
    </row>
    <row r="245" spans="6:18" ht="10.5">
      <c r="F245" s="27" t="s">
        <v>170</v>
      </c>
      <c r="G245" s="18" t="s">
        <v>171</v>
      </c>
      <c r="H245" s="19">
        <v>0</v>
      </c>
      <c r="I245" s="19">
        <v>0</v>
      </c>
      <c r="J245" s="19">
        <v>57.2</v>
      </c>
      <c r="K245" s="19">
        <v>57.2</v>
      </c>
      <c r="L245" s="19">
        <v>57.2</v>
      </c>
      <c r="M245" s="19">
        <v>0</v>
      </c>
      <c r="N245" s="19">
        <v>57.148</v>
      </c>
      <c r="O245" s="19">
        <f t="shared" si="10"/>
        <v>0</v>
      </c>
      <c r="P245" s="19">
        <v>57.148</v>
      </c>
      <c r="Q245" s="20">
        <f t="shared" si="8"/>
        <v>99.90909090909092</v>
      </c>
      <c r="R245" s="20">
        <f t="shared" si="9"/>
        <v>99.90909090909092</v>
      </c>
    </row>
    <row r="246" spans="3:18" ht="27">
      <c r="C246" s="27" t="s">
        <v>197</v>
      </c>
      <c r="G246" s="18" t="s">
        <v>198</v>
      </c>
      <c r="H246" s="19">
        <v>81311</v>
      </c>
      <c r="I246" s="19">
        <v>77600.2</v>
      </c>
      <c r="J246" s="19">
        <v>77600.2</v>
      </c>
      <c r="K246" s="19">
        <v>29257.4</v>
      </c>
      <c r="L246" s="19">
        <v>77321.2</v>
      </c>
      <c r="M246" s="19">
        <v>0</v>
      </c>
      <c r="N246" s="19">
        <v>31135.084</v>
      </c>
      <c r="O246" s="19">
        <f t="shared" si="10"/>
        <v>1887.1778999999988</v>
      </c>
      <c r="P246" s="19">
        <v>29247.9061</v>
      </c>
      <c r="Q246" s="20">
        <f t="shared" si="8"/>
        <v>99.96755043168565</v>
      </c>
      <c r="R246" s="20">
        <f t="shared" si="9"/>
        <v>37.690503503856945</v>
      </c>
    </row>
    <row r="247" spans="4:18" ht="72">
      <c r="D247" s="27" t="s">
        <v>136</v>
      </c>
      <c r="G247" s="18" t="s">
        <v>210</v>
      </c>
      <c r="H247" s="19">
        <v>81311</v>
      </c>
      <c r="I247" s="19">
        <v>77600.2</v>
      </c>
      <c r="J247" s="19">
        <v>77600.2</v>
      </c>
      <c r="K247" s="19">
        <v>29257.4</v>
      </c>
      <c r="L247" s="19">
        <v>77321.2</v>
      </c>
      <c r="M247" s="19">
        <v>0</v>
      </c>
      <c r="N247" s="19">
        <v>31135.084</v>
      </c>
      <c r="O247" s="19">
        <f t="shared" si="10"/>
        <v>1887.1778999999988</v>
      </c>
      <c r="P247" s="19">
        <v>29247.9061</v>
      </c>
      <c r="Q247" s="20">
        <f t="shared" si="8"/>
        <v>99.96755043168565</v>
      </c>
      <c r="R247" s="20">
        <f t="shared" si="9"/>
        <v>37.690503503856945</v>
      </c>
    </row>
    <row r="248" spans="5:18" ht="18">
      <c r="E248" s="27" t="s">
        <v>138</v>
      </c>
      <c r="G248" s="18" t="s">
        <v>139</v>
      </c>
      <c r="H248" s="19">
        <v>0</v>
      </c>
      <c r="I248" s="19">
        <v>0</v>
      </c>
      <c r="J248" s="19">
        <v>487</v>
      </c>
      <c r="K248" s="19">
        <v>208</v>
      </c>
      <c r="L248" s="19">
        <v>208</v>
      </c>
      <c r="M248" s="19">
        <v>0</v>
      </c>
      <c r="N248" s="19">
        <v>199.053</v>
      </c>
      <c r="O248" s="19">
        <f t="shared" si="10"/>
        <v>0</v>
      </c>
      <c r="P248" s="19">
        <v>199.053</v>
      </c>
      <c r="Q248" s="20">
        <f t="shared" si="8"/>
        <v>95.6985576923077</v>
      </c>
      <c r="R248" s="20">
        <f t="shared" si="9"/>
        <v>40.87330595482546</v>
      </c>
    </row>
    <row r="249" spans="6:18" ht="18">
      <c r="F249" s="27" t="s">
        <v>140</v>
      </c>
      <c r="G249" s="18" t="s">
        <v>141</v>
      </c>
      <c r="H249" s="19">
        <v>0</v>
      </c>
      <c r="I249" s="19">
        <v>0</v>
      </c>
      <c r="J249" s="19">
        <v>419.8</v>
      </c>
      <c r="K249" s="19">
        <v>181.8</v>
      </c>
      <c r="L249" s="19">
        <v>181.8</v>
      </c>
      <c r="M249" s="19">
        <v>0</v>
      </c>
      <c r="N249" s="19">
        <v>181.78</v>
      </c>
      <c r="O249" s="19">
        <f t="shared" si="10"/>
        <v>0</v>
      </c>
      <c r="P249" s="19">
        <v>181.78</v>
      </c>
      <c r="Q249" s="20">
        <f t="shared" si="8"/>
        <v>99.98899889988998</v>
      </c>
      <c r="R249" s="20">
        <f t="shared" si="9"/>
        <v>43.30157217722725</v>
      </c>
    </row>
    <row r="250" spans="6:18" ht="18">
      <c r="F250" s="27" t="s">
        <v>142</v>
      </c>
      <c r="G250" s="18" t="s">
        <v>143</v>
      </c>
      <c r="H250" s="19">
        <v>0</v>
      </c>
      <c r="I250" s="19">
        <v>0</v>
      </c>
      <c r="J250" s="19">
        <v>67.2</v>
      </c>
      <c r="K250" s="19">
        <v>26.2</v>
      </c>
      <c r="L250" s="19">
        <v>26.2</v>
      </c>
      <c r="M250" s="19">
        <v>0</v>
      </c>
      <c r="N250" s="19">
        <v>17.273</v>
      </c>
      <c r="O250" s="19">
        <f t="shared" si="10"/>
        <v>0</v>
      </c>
      <c r="P250" s="19">
        <v>17.273</v>
      </c>
      <c r="Q250" s="20">
        <f t="shared" si="8"/>
        <v>65.92748091603053</v>
      </c>
      <c r="R250" s="20">
        <f t="shared" si="9"/>
        <v>25.703869047619044</v>
      </c>
    </row>
    <row r="251" spans="5:18" ht="10.5">
      <c r="E251" s="27" t="s">
        <v>144</v>
      </c>
      <c r="G251" s="18" t="s">
        <v>145</v>
      </c>
      <c r="H251" s="19">
        <v>0</v>
      </c>
      <c r="I251" s="19">
        <v>0</v>
      </c>
      <c r="J251" s="19">
        <v>77113.2</v>
      </c>
      <c r="K251" s="19">
        <v>29049.4</v>
      </c>
      <c r="L251" s="19">
        <v>77113.2</v>
      </c>
      <c r="M251" s="19">
        <v>0</v>
      </c>
      <c r="N251" s="19">
        <v>30936.031</v>
      </c>
      <c r="O251" s="19">
        <f t="shared" si="10"/>
        <v>1887.1778999999988</v>
      </c>
      <c r="P251" s="19">
        <v>29048.8531</v>
      </c>
      <c r="Q251" s="20">
        <f t="shared" si="8"/>
        <v>99.99811734493656</v>
      </c>
      <c r="R251" s="20">
        <f t="shared" si="9"/>
        <v>37.67040286228558</v>
      </c>
    </row>
    <row r="252" spans="6:18" ht="10.5">
      <c r="F252" s="27" t="s">
        <v>146</v>
      </c>
      <c r="G252" s="18" t="s">
        <v>147</v>
      </c>
      <c r="H252" s="19">
        <v>0</v>
      </c>
      <c r="I252" s="19">
        <v>0</v>
      </c>
      <c r="J252" s="19">
        <v>45936.7</v>
      </c>
      <c r="K252" s="19">
        <v>18697.3</v>
      </c>
      <c r="L252" s="19">
        <v>45936.7</v>
      </c>
      <c r="M252" s="19">
        <v>0</v>
      </c>
      <c r="N252" s="19">
        <v>18697.292</v>
      </c>
      <c r="O252" s="19">
        <f t="shared" si="10"/>
        <v>0</v>
      </c>
      <c r="P252" s="19">
        <v>18697.292</v>
      </c>
      <c r="Q252" s="20">
        <f t="shared" si="8"/>
        <v>99.99995721307356</v>
      </c>
      <c r="R252" s="20">
        <f t="shared" si="9"/>
        <v>40.70229685632621</v>
      </c>
    </row>
    <row r="253" spans="6:18" ht="10.5">
      <c r="F253" s="27" t="s">
        <v>134</v>
      </c>
      <c r="G253" s="18" t="s">
        <v>148</v>
      </c>
      <c r="H253" s="19">
        <v>0</v>
      </c>
      <c r="I253" s="19">
        <v>0</v>
      </c>
      <c r="J253" s="19">
        <v>9707.8</v>
      </c>
      <c r="K253" s="19">
        <v>1802.5</v>
      </c>
      <c r="L253" s="19">
        <v>9707.8</v>
      </c>
      <c r="M253" s="19">
        <v>0</v>
      </c>
      <c r="N253" s="19">
        <v>1802.468</v>
      </c>
      <c r="O253" s="19">
        <f t="shared" si="10"/>
        <v>0</v>
      </c>
      <c r="P253" s="19">
        <v>1802.468</v>
      </c>
      <c r="Q253" s="20">
        <f t="shared" si="8"/>
        <v>99.99822468793343</v>
      </c>
      <c r="R253" s="20">
        <f t="shared" si="9"/>
        <v>18.567213992871714</v>
      </c>
    </row>
    <row r="254" spans="6:18" ht="10.5">
      <c r="F254" s="27" t="s">
        <v>149</v>
      </c>
      <c r="G254" s="18" t="s">
        <v>150</v>
      </c>
      <c r="H254" s="19">
        <v>0</v>
      </c>
      <c r="I254" s="19">
        <v>0</v>
      </c>
      <c r="J254" s="19">
        <v>7420.8</v>
      </c>
      <c r="K254" s="19">
        <v>3503.5</v>
      </c>
      <c r="L254" s="19">
        <v>7420.8</v>
      </c>
      <c r="M254" s="19">
        <v>0</v>
      </c>
      <c r="N254" s="19">
        <v>3503.45</v>
      </c>
      <c r="O254" s="19">
        <f t="shared" si="10"/>
        <v>0</v>
      </c>
      <c r="P254" s="19">
        <v>3503.45</v>
      </c>
      <c r="Q254" s="20">
        <f t="shared" si="8"/>
        <v>99.99857285571571</v>
      </c>
      <c r="R254" s="20">
        <f t="shared" si="9"/>
        <v>47.21121711944804</v>
      </c>
    </row>
    <row r="255" spans="6:18" ht="10.5">
      <c r="F255" s="27" t="s">
        <v>151</v>
      </c>
      <c r="G255" s="18" t="s">
        <v>37</v>
      </c>
      <c r="H255" s="19">
        <v>0</v>
      </c>
      <c r="I255" s="19">
        <v>0</v>
      </c>
      <c r="J255" s="19">
        <v>2773.3</v>
      </c>
      <c r="K255" s="19">
        <v>1086.8</v>
      </c>
      <c r="L255" s="19">
        <v>2773.3</v>
      </c>
      <c r="M255" s="19">
        <v>0</v>
      </c>
      <c r="N255" s="19">
        <v>1086.732</v>
      </c>
      <c r="O255" s="19">
        <f t="shared" si="10"/>
        <v>0</v>
      </c>
      <c r="P255" s="19">
        <v>1086.732</v>
      </c>
      <c r="Q255" s="20">
        <f t="shared" si="8"/>
        <v>99.99374309900627</v>
      </c>
      <c r="R255" s="20">
        <f t="shared" si="9"/>
        <v>39.18551905671943</v>
      </c>
    </row>
    <row r="256" spans="6:18" ht="27">
      <c r="F256" s="27" t="s">
        <v>152</v>
      </c>
      <c r="G256" s="18" t="s">
        <v>153</v>
      </c>
      <c r="H256" s="19">
        <v>0</v>
      </c>
      <c r="I256" s="19">
        <v>0</v>
      </c>
      <c r="J256" s="19">
        <v>1501.4</v>
      </c>
      <c r="K256" s="19">
        <v>643.4</v>
      </c>
      <c r="L256" s="19">
        <v>1501.4</v>
      </c>
      <c r="M256" s="19">
        <v>0</v>
      </c>
      <c r="N256" s="19">
        <v>643.363</v>
      </c>
      <c r="O256" s="19">
        <f t="shared" si="10"/>
        <v>0</v>
      </c>
      <c r="P256" s="19">
        <v>643.363</v>
      </c>
      <c r="Q256" s="20">
        <f t="shared" si="8"/>
        <v>99.99424930059062</v>
      </c>
      <c r="R256" s="20">
        <f t="shared" si="9"/>
        <v>42.850872518982285</v>
      </c>
    </row>
    <row r="257" spans="6:18" ht="18">
      <c r="F257" s="27" t="s">
        <v>156</v>
      </c>
      <c r="G257" s="18" t="s">
        <v>157</v>
      </c>
      <c r="H257" s="19">
        <v>0</v>
      </c>
      <c r="I257" s="19">
        <v>0</v>
      </c>
      <c r="J257" s="19">
        <v>1430.2</v>
      </c>
      <c r="K257" s="19">
        <v>578.1</v>
      </c>
      <c r="L257" s="19">
        <v>1430.2</v>
      </c>
      <c r="M257" s="19">
        <v>0</v>
      </c>
      <c r="N257" s="19">
        <v>578.042</v>
      </c>
      <c r="O257" s="19">
        <f t="shared" si="10"/>
        <v>0</v>
      </c>
      <c r="P257" s="19">
        <v>578.042</v>
      </c>
      <c r="Q257" s="20">
        <f t="shared" si="8"/>
        <v>99.98996713371389</v>
      </c>
      <c r="R257" s="20">
        <f t="shared" si="9"/>
        <v>40.41686477415746</v>
      </c>
    </row>
    <row r="258" spans="6:18" ht="18">
      <c r="F258" s="27" t="s">
        <v>140</v>
      </c>
      <c r="G258" s="18" t="s">
        <v>141</v>
      </c>
      <c r="H258" s="19">
        <v>0</v>
      </c>
      <c r="I258" s="19">
        <v>0</v>
      </c>
      <c r="J258" s="19">
        <v>2073</v>
      </c>
      <c r="K258" s="19">
        <v>969</v>
      </c>
      <c r="L258" s="19">
        <v>2073</v>
      </c>
      <c r="M258" s="19">
        <v>0</v>
      </c>
      <c r="N258" s="19">
        <v>968.926</v>
      </c>
      <c r="O258" s="19">
        <f t="shared" si="10"/>
        <v>0</v>
      </c>
      <c r="P258" s="19">
        <v>968.926</v>
      </c>
      <c r="Q258" s="20">
        <f t="shared" si="8"/>
        <v>99.99236326109391</v>
      </c>
      <c r="R258" s="20">
        <f t="shared" si="9"/>
        <v>46.74027978774723</v>
      </c>
    </row>
    <row r="259" spans="6:18" ht="18">
      <c r="F259" s="27" t="s">
        <v>142</v>
      </c>
      <c r="G259" s="18" t="s">
        <v>143</v>
      </c>
      <c r="H259" s="19">
        <v>0</v>
      </c>
      <c r="I259" s="19">
        <v>0</v>
      </c>
      <c r="J259" s="19">
        <v>225</v>
      </c>
      <c r="K259" s="19">
        <v>95.8</v>
      </c>
      <c r="L259" s="19">
        <v>225</v>
      </c>
      <c r="M259" s="19">
        <v>0</v>
      </c>
      <c r="N259" s="19">
        <v>95.744</v>
      </c>
      <c r="O259" s="19">
        <f t="shared" si="10"/>
        <v>0</v>
      </c>
      <c r="P259" s="19">
        <v>95.744</v>
      </c>
      <c r="Q259" s="20">
        <f t="shared" si="8"/>
        <v>99.94154488517746</v>
      </c>
      <c r="R259" s="20">
        <f t="shared" si="9"/>
        <v>42.55288888888889</v>
      </c>
    </row>
    <row r="260" spans="6:18" ht="10.5">
      <c r="F260" s="27" t="s">
        <v>162</v>
      </c>
      <c r="G260" s="18" t="s">
        <v>163</v>
      </c>
      <c r="H260" s="19">
        <v>0</v>
      </c>
      <c r="I260" s="19">
        <v>0</v>
      </c>
      <c r="J260" s="19">
        <v>801</v>
      </c>
      <c r="K260" s="19">
        <v>0</v>
      </c>
      <c r="L260" s="19">
        <v>801</v>
      </c>
      <c r="M260" s="19">
        <v>0</v>
      </c>
      <c r="N260" s="19">
        <v>0</v>
      </c>
      <c r="O260" s="19">
        <f t="shared" si="10"/>
        <v>0</v>
      </c>
      <c r="P260" s="19">
        <v>0</v>
      </c>
      <c r="Q260" s="20">
        <f t="shared" si="8"/>
        <v>0</v>
      </c>
      <c r="R260" s="20">
        <f t="shared" si="9"/>
        <v>0</v>
      </c>
    </row>
    <row r="261" spans="6:18" ht="10.5">
      <c r="F261" s="27" t="s">
        <v>164</v>
      </c>
      <c r="G261" s="18" t="s">
        <v>165</v>
      </c>
      <c r="H261" s="19">
        <v>0</v>
      </c>
      <c r="I261" s="19">
        <v>0</v>
      </c>
      <c r="J261" s="19">
        <v>1062</v>
      </c>
      <c r="K261" s="19">
        <v>409</v>
      </c>
      <c r="L261" s="19">
        <v>1062</v>
      </c>
      <c r="M261" s="19">
        <v>0</v>
      </c>
      <c r="N261" s="19">
        <v>1048</v>
      </c>
      <c r="O261" s="19">
        <f t="shared" si="10"/>
        <v>639.08786</v>
      </c>
      <c r="P261" s="19">
        <v>408.91214</v>
      </c>
      <c r="Q261" s="20">
        <f t="shared" si="8"/>
        <v>99.97851833740832</v>
      </c>
      <c r="R261" s="20">
        <f t="shared" si="9"/>
        <v>38.50396798493409</v>
      </c>
    </row>
    <row r="262" spans="6:18" ht="18">
      <c r="F262" s="27" t="s">
        <v>166</v>
      </c>
      <c r="G262" s="18" t="s">
        <v>167</v>
      </c>
      <c r="H262" s="19">
        <v>0</v>
      </c>
      <c r="I262" s="19">
        <v>0</v>
      </c>
      <c r="J262" s="19">
        <v>3459</v>
      </c>
      <c r="K262" s="19">
        <v>891.1</v>
      </c>
      <c r="L262" s="19">
        <v>3459</v>
      </c>
      <c r="M262" s="19">
        <v>0</v>
      </c>
      <c r="N262" s="19">
        <v>2139.19</v>
      </c>
      <c r="O262" s="19">
        <f t="shared" si="10"/>
        <v>1248.0900000000001</v>
      </c>
      <c r="P262" s="19">
        <v>891.1</v>
      </c>
      <c r="Q262" s="20">
        <f t="shared" si="8"/>
        <v>100</v>
      </c>
      <c r="R262" s="20">
        <f t="shared" si="9"/>
        <v>25.761780861520673</v>
      </c>
    </row>
    <row r="263" spans="6:18" ht="10.5">
      <c r="F263" s="27" t="s">
        <v>170</v>
      </c>
      <c r="G263" s="18" t="s">
        <v>171</v>
      </c>
      <c r="H263" s="19">
        <v>0</v>
      </c>
      <c r="I263" s="19">
        <v>0</v>
      </c>
      <c r="J263" s="19">
        <v>18</v>
      </c>
      <c r="K263" s="19">
        <v>15.9</v>
      </c>
      <c r="L263" s="19">
        <v>18</v>
      </c>
      <c r="M263" s="19">
        <v>0</v>
      </c>
      <c r="N263" s="19">
        <v>15.824</v>
      </c>
      <c r="O263" s="19">
        <f t="shared" si="10"/>
        <v>0</v>
      </c>
      <c r="P263" s="19">
        <v>15.824</v>
      </c>
      <c r="Q263" s="20">
        <f t="shared" si="8"/>
        <v>99.52201257861634</v>
      </c>
      <c r="R263" s="20">
        <f t="shared" si="9"/>
        <v>87.91111111111111</v>
      </c>
    </row>
    <row r="264" spans="6:18" ht="18">
      <c r="F264" s="27" t="s">
        <v>178</v>
      </c>
      <c r="G264" s="18" t="s">
        <v>179</v>
      </c>
      <c r="H264" s="19">
        <v>0</v>
      </c>
      <c r="I264" s="19">
        <v>0</v>
      </c>
      <c r="J264" s="19">
        <v>705</v>
      </c>
      <c r="K264" s="19">
        <v>357</v>
      </c>
      <c r="L264" s="19">
        <v>705</v>
      </c>
      <c r="M264" s="19">
        <v>0</v>
      </c>
      <c r="N264" s="19">
        <v>357</v>
      </c>
      <c r="O264" s="19">
        <f t="shared" si="10"/>
        <v>0</v>
      </c>
      <c r="P264" s="19">
        <v>357</v>
      </c>
      <c r="Q264" s="20">
        <f t="shared" si="8"/>
        <v>100</v>
      </c>
      <c r="R264" s="20">
        <f t="shared" si="9"/>
        <v>50.638297872340424</v>
      </c>
    </row>
    <row r="265" spans="3:18" ht="18">
      <c r="C265" s="27" t="s">
        <v>211</v>
      </c>
      <c r="G265" s="18" t="s">
        <v>212</v>
      </c>
      <c r="H265" s="19">
        <v>2000</v>
      </c>
      <c r="I265" s="19">
        <v>3000</v>
      </c>
      <c r="J265" s="19">
        <v>3000</v>
      </c>
      <c r="K265" s="19">
        <v>0</v>
      </c>
      <c r="L265" s="19">
        <v>3000</v>
      </c>
      <c r="M265" s="19">
        <v>0</v>
      </c>
      <c r="N265" s="19">
        <v>0</v>
      </c>
      <c r="O265" s="19">
        <f t="shared" si="10"/>
        <v>0</v>
      </c>
      <c r="P265" s="19">
        <v>0</v>
      </c>
      <c r="Q265" s="20">
        <f t="shared" si="8"/>
        <v>0</v>
      </c>
      <c r="R265" s="20">
        <f t="shared" si="9"/>
        <v>0</v>
      </c>
    </row>
    <row r="266" spans="4:18" ht="18">
      <c r="D266" s="27" t="s">
        <v>213</v>
      </c>
      <c r="G266" s="18" t="s">
        <v>214</v>
      </c>
      <c r="H266" s="19">
        <v>2000</v>
      </c>
      <c r="I266" s="19">
        <v>3000</v>
      </c>
      <c r="J266" s="19">
        <v>3000</v>
      </c>
      <c r="K266" s="19">
        <v>0</v>
      </c>
      <c r="L266" s="19">
        <v>3000</v>
      </c>
      <c r="M266" s="19">
        <v>0</v>
      </c>
      <c r="N266" s="19">
        <v>0</v>
      </c>
      <c r="O266" s="19">
        <f t="shared" si="10"/>
        <v>0</v>
      </c>
      <c r="P266" s="19">
        <v>0</v>
      </c>
      <c r="Q266" s="20">
        <f aca="true" t="shared" si="11" ref="Q266:Q329">IF(K266=0,0,P266/K266*100)</f>
        <v>0</v>
      </c>
      <c r="R266" s="20">
        <f aca="true" t="shared" si="12" ref="R266:R329">IF(J266=0,0,P266/J266*100)</f>
        <v>0</v>
      </c>
    </row>
    <row r="267" spans="5:18" ht="10.5">
      <c r="E267" s="27" t="s">
        <v>144</v>
      </c>
      <c r="G267" s="18" t="s">
        <v>145</v>
      </c>
      <c r="H267" s="19">
        <v>0</v>
      </c>
      <c r="I267" s="19">
        <v>0</v>
      </c>
      <c r="J267" s="19">
        <v>3000</v>
      </c>
      <c r="K267" s="19">
        <v>0</v>
      </c>
      <c r="L267" s="19">
        <v>3000</v>
      </c>
      <c r="M267" s="19">
        <v>0</v>
      </c>
      <c r="N267" s="19">
        <v>0</v>
      </c>
      <c r="O267" s="19">
        <f t="shared" si="10"/>
        <v>0</v>
      </c>
      <c r="P267" s="19">
        <v>0</v>
      </c>
      <c r="Q267" s="20">
        <f t="shared" si="11"/>
        <v>0</v>
      </c>
      <c r="R267" s="20">
        <f t="shared" si="12"/>
        <v>0</v>
      </c>
    </row>
    <row r="268" spans="6:18" ht="18">
      <c r="F268" s="27" t="s">
        <v>215</v>
      </c>
      <c r="G268" s="18" t="s">
        <v>216</v>
      </c>
      <c r="H268" s="19">
        <v>0</v>
      </c>
      <c r="I268" s="19">
        <v>0</v>
      </c>
      <c r="J268" s="19">
        <v>3000</v>
      </c>
      <c r="K268" s="19">
        <v>0</v>
      </c>
      <c r="L268" s="19">
        <v>3000</v>
      </c>
      <c r="M268" s="19">
        <v>0</v>
      </c>
      <c r="N268" s="19">
        <v>0</v>
      </c>
      <c r="O268" s="19">
        <f t="shared" si="10"/>
        <v>0</v>
      </c>
      <c r="P268" s="19">
        <v>0</v>
      </c>
      <c r="Q268" s="20">
        <f t="shared" si="11"/>
        <v>0</v>
      </c>
      <c r="R268" s="20">
        <f t="shared" si="12"/>
        <v>0</v>
      </c>
    </row>
    <row r="269" spans="3:18" ht="27">
      <c r="C269" s="27" t="s">
        <v>217</v>
      </c>
      <c r="G269" s="18" t="s">
        <v>218</v>
      </c>
      <c r="H269" s="19">
        <v>80701</v>
      </c>
      <c r="I269" s="19">
        <v>80658.5</v>
      </c>
      <c r="J269" s="19">
        <v>80658.5</v>
      </c>
      <c r="K269" s="19">
        <v>24324.2</v>
      </c>
      <c r="L269" s="19">
        <v>79539.5</v>
      </c>
      <c r="M269" s="19">
        <v>0</v>
      </c>
      <c r="N269" s="19">
        <v>24945.5775</v>
      </c>
      <c r="O269" s="19">
        <f t="shared" si="10"/>
        <v>623.5839999999989</v>
      </c>
      <c r="P269" s="19">
        <v>24321.9935</v>
      </c>
      <c r="Q269" s="20">
        <f t="shared" si="11"/>
        <v>99.99092878696936</v>
      </c>
      <c r="R269" s="20">
        <f t="shared" si="12"/>
        <v>30.15428442135671</v>
      </c>
    </row>
    <row r="270" spans="4:18" ht="36">
      <c r="D270" s="27" t="s">
        <v>136</v>
      </c>
      <c r="G270" s="18" t="s">
        <v>219</v>
      </c>
      <c r="H270" s="19">
        <v>80701</v>
      </c>
      <c r="I270" s="19">
        <v>80658.5</v>
      </c>
      <c r="J270" s="19">
        <v>80658.5</v>
      </c>
      <c r="K270" s="19">
        <v>24324.2</v>
      </c>
      <c r="L270" s="19">
        <v>79539.5</v>
      </c>
      <c r="M270" s="19">
        <v>0</v>
      </c>
      <c r="N270" s="19">
        <v>24945.5775</v>
      </c>
      <c r="O270" s="19">
        <f t="shared" si="10"/>
        <v>623.5839999999989</v>
      </c>
      <c r="P270" s="19">
        <v>24321.9935</v>
      </c>
      <c r="Q270" s="20">
        <f t="shared" si="11"/>
        <v>99.99092878696936</v>
      </c>
      <c r="R270" s="20">
        <f t="shared" si="12"/>
        <v>30.15428442135671</v>
      </c>
    </row>
    <row r="271" spans="5:18" ht="18">
      <c r="E271" s="27" t="s">
        <v>138</v>
      </c>
      <c r="G271" s="18" t="s">
        <v>139</v>
      </c>
      <c r="H271" s="19">
        <v>0</v>
      </c>
      <c r="I271" s="19">
        <v>0</v>
      </c>
      <c r="J271" s="19">
        <v>2087</v>
      </c>
      <c r="K271" s="19">
        <v>968</v>
      </c>
      <c r="L271" s="19">
        <v>968</v>
      </c>
      <c r="M271" s="19">
        <v>0</v>
      </c>
      <c r="N271" s="19">
        <v>968</v>
      </c>
      <c r="O271" s="19">
        <f t="shared" si="10"/>
        <v>0</v>
      </c>
      <c r="P271" s="19">
        <v>968</v>
      </c>
      <c r="Q271" s="20">
        <f t="shared" si="11"/>
        <v>100</v>
      </c>
      <c r="R271" s="20">
        <f t="shared" si="12"/>
        <v>46.38236703402012</v>
      </c>
    </row>
    <row r="272" spans="6:18" ht="18">
      <c r="F272" s="27" t="s">
        <v>140</v>
      </c>
      <c r="G272" s="18" t="s">
        <v>141</v>
      </c>
      <c r="H272" s="19">
        <v>0</v>
      </c>
      <c r="I272" s="19">
        <v>0</v>
      </c>
      <c r="J272" s="19">
        <v>1757</v>
      </c>
      <c r="K272" s="19">
        <v>818</v>
      </c>
      <c r="L272" s="19">
        <v>818</v>
      </c>
      <c r="M272" s="19">
        <v>0</v>
      </c>
      <c r="N272" s="19">
        <v>818</v>
      </c>
      <c r="O272" s="19">
        <f t="shared" si="10"/>
        <v>0</v>
      </c>
      <c r="P272" s="19">
        <v>818</v>
      </c>
      <c r="Q272" s="20">
        <f t="shared" si="11"/>
        <v>100</v>
      </c>
      <c r="R272" s="20">
        <f t="shared" si="12"/>
        <v>46.556630620375635</v>
      </c>
    </row>
    <row r="273" spans="6:18" ht="18">
      <c r="F273" s="27" t="s">
        <v>142</v>
      </c>
      <c r="G273" s="18" t="s">
        <v>143</v>
      </c>
      <c r="H273" s="19">
        <v>0</v>
      </c>
      <c r="I273" s="19">
        <v>0</v>
      </c>
      <c r="J273" s="19">
        <v>330</v>
      </c>
      <c r="K273" s="19">
        <v>150</v>
      </c>
      <c r="L273" s="19">
        <v>150</v>
      </c>
      <c r="M273" s="19">
        <v>0</v>
      </c>
      <c r="N273" s="19">
        <v>150</v>
      </c>
      <c r="O273" s="19">
        <f t="shared" si="10"/>
        <v>0</v>
      </c>
      <c r="P273" s="19">
        <v>150</v>
      </c>
      <c r="Q273" s="20">
        <f t="shared" si="11"/>
        <v>100</v>
      </c>
      <c r="R273" s="20">
        <f t="shared" si="12"/>
        <v>45.45454545454545</v>
      </c>
    </row>
    <row r="274" spans="5:18" ht="10.5">
      <c r="E274" s="27" t="s">
        <v>144</v>
      </c>
      <c r="G274" s="18" t="s">
        <v>145</v>
      </c>
      <c r="H274" s="19">
        <v>0</v>
      </c>
      <c r="I274" s="19">
        <v>0</v>
      </c>
      <c r="J274" s="19">
        <v>78571.5</v>
      </c>
      <c r="K274" s="19">
        <v>23356.2</v>
      </c>
      <c r="L274" s="19">
        <v>78571.5</v>
      </c>
      <c r="M274" s="19">
        <v>0</v>
      </c>
      <c r="N274" s="19">
        <v>23977.5775</v>
      </c>
      <c r="O274" s="19">
        <f t="shared" si="10"/>
        <v>623.5839999999989</v>
      </c>
      <c r="P274" s="19">
        <v>23353.9935</v>
      </c>
      <c r="Q274" s="20">
        <f t="shared" si="11"/>
        <v>99.99055282965551</v>
      </c>
      <c r="R274" s="20">
        <f t="shared" si="12"/>
        <v>29.723237433420515</v>
      </c>
    </row>
    <row r="275" spans="6:18" ht="10.5">
      <c r="F275" s="27" t="s">
        <v>146</v>
      </c>
      <c r="G275" s="18" t="s">
        <v>147</v>
      </c>
      <c r="H275" s="19">
        <v>0</v>
      </c>
      <c r="I275" s="19">
        <v>0</v>
      </c>
      <c r="J275" s="19">
        <v>41610</v>
      </c>
      <c r="K275" s="19">
        <v>13660</v>
      </c>
      <c r="L275" s="19">
        <v>41610</v>
      </c>
      <c r="M275" s="19">
        <v>0</v>
      </c>
      <c r="N275" s="19">
        <v>13659.99946</v>
      </c>
      <c r="O275" s="19">
        <f t="shared" si="10"/>
        <v>0</v>
      </c>
      <c r="P275" s="19">
        <v>13659.99946</v>
      </c>
      <c r="Q275" s="20">
        <f t="shared" si="11"/>
        <v>99.99999604685212</v>
      </c>
      <c r="R275" s="20">
        <f t="shared" si="12"/>
        <v>32.828645662100456</v>
      </c>
    </row>
    <row r="276" spans="6:18" ht="10.5">
      <c r="F276" s="27" t="s">
        <v>134</v>
      </c>
      <c r="G276" s="18" t="s">
        <v>148</v>
      </c>
      <c r="H276" s="19">
        <v>0</v>
      </c>
      <c r="I276" s="19">
        <v>0</v>
      </c>
      <c r="J276" s="19">
        <v>390</v>
      </c>
      <c r="K276" s="19">
        <v>390</v>
      </c>
      <c r="L276" s="19">
        <v>390</v>
      </c>
      <c r="M276" s="19">
        <v>0</v>
      </c>
      <c r="N276" s="19">
        <v>390</v>
      </c>
      <c r="O276" s="19">
        <f t="shared" si="10"/>
        <v>0</v>
      </c>
      <c r="P276" s="19">
        <v>390</v>
      </c>
      <c r="Q276" s="20">
        <f t="shared" si="11"/>
        <v>100</v>
      </c>
      <c r="R276" s="20">
        <f t="shared" si="12"/>
        <v>100</v>
      </c>
    </row>
    <row r="277" spans="6:18" ht="10.5">
      <c r="F277" s="27" t="s">
        <v>149</v>
      </c>
      <c r="G277" s="18" t="s">
        <v>150</v>
      </c>
      <c r="H277" s="19">
        <v>0</v>
      </c>
      <c r="I277" s="19">
        <v>0</v>
      </c>
      <c r="J277" s="19">
        <v>2094</v>
      </c>
      <c r="K277" s="19">
        <v>806.2</v>
      </c>
      <c r="L277" s="19">
        <v>2094</v>
      </c>
      <c r="M277" s="19">
        <v>0</v>
      </c>
      <c r="N277" s="19">
        <v>806.134</v>
      </c>
      <c r="O277" s="19">
        <f t="shared" si="10"/>
        <v>0</v>
      </c>
      <c r="P277" s="19">
        <v>806.134</v>
      </c>
      <c r="Q277" s="20">
        <f t="shared" si="11"/>
        <v>99.99181344579509</v>
      </c>
      <c r="R277" s="20">
        <f t="shared" si="12"/>
        <v>38.49732569245463</v>
      </c>
    </row>
    <row r="278" spans="6:18" ht="10.5">
      <c r="F278" s="27" t="s">
        <v>151</v>
      </c>
      <c r="G278" s="18" t="s">
        <v>37</v>
      </c>
      <c r="H278" s="19">
        <v>0</v>
      </c>
      <c r="I278" s="19">
        <v>0</v>
      </c>
      <c r="J278" s="19">
        <v>1440</v>
      </c>
      <c r="K278" s="19">
        <v>791</v>
      </c>
      <c r="L278" s="19">
        <v>1440</v>
      </c>
      <c r="M278" s="19">
        <v>0</v>
      </c>
      <c r="N278" s="19">
        <v>791</v>
      </c>
      <c r="O278" s="19">
        <f t="shared" si="10"/>
        <v>0</v>
      </c>
      <c r="P278" s="19">
        <v>791</v>
      </c>
      <c r="Q278" s="20">
        <f t="shared" si="11"/>
        <v>100</v>
      </c>
      <c r="R278" s="20">
        <f t="shared" si="12"/>
        <v>54.93055555555556</v>
      </c>
    </row>
    <row r="279" spans="6:18" ht="27">
      <c r="F279" s="27" t="s">
        <v>152</v>
      </c>
      <c r="G279" s="18" t="s">
        <v>153</v>
      </c>
      <c r="H279" s="19">
        <v>0</v>
      </c>
      <c r="I279" s="19">
        <v>0</v>
      </c>
      <c r="J279" s="19">
        <v>1200</v>
      </c>
      <c r="K279" s="19">
        <v>362</v>
      </c>
      <c r="L279" s="19">
        <v>1200</v>
      </c>
      <c r="M279" s="19">
        <v>0</v>
      </c>
      <c r="N279" s="19">
        <v>360.044</v>
      </c>
      <c r="O279" s="19">
        <f t="shared" si="10"/>
        <v>0</v>
      </c>
      <c r="P279" s="19">
        <v>360.044</v>
      </c>
      <c r="Q279" s="20">
        <f t="shared" si="11"/>
        <v>99.4596685082873</v>
      </c>
      <c r="R279" s="20">
        <f t="shared" si="12"/>
        <v>30.003666666666668</v>
      </c>
    </row>
    <row r="280" spans="6:18" ht="18">
      <c r="F280" s="27" t="s">
        <v>156</v>
      </c>
      <c r="G280" s="18" t="s">
        <v>157</v>
      </c>
      <c r="H280" s="19">
        <v>0</v>
      </c>
      <c r="I280" s="19">
        <v>0</v>
      </c>
      <c r="J280" s="19">
        <v>780</v>
      </c>
      <c r="K280" s="19">
        <v>260</v>
      </c>
      <c r="L280" s="19">
        <v>780</v>
      </c>
      <c r="M280" s="19">
        <v>0</v>
      </c>
      <c r="N280" s="19">
        <v>260</v>
      </c>
      <c r="O280" s="19">
        <f t="shared" si="10"/>
        <v>0</v>
      </c>
      <c r="P280" s="19">
        <v>260</v>
      </c>
      <c r="Q280" s="20">
        <f t="shared" si="11"/>
        <v>100</v>
      </c>
      <c r="R280" s="20">
        <f t="shared" si="12"/>
        <v>33.33333333333333</v>
      </c>
    </row>
    <row r="281" spans="6:18" ht="18">
      <c r="F281" s="27" t="s">
        <v>140</v>
      </c>
      <c r="G281" s="18" t="s">
        <v>141</v>
      </c>
      <c r="H281" s="19">
        <v>0</v>
      </c>
      <c r="I281" s="19">
        <v>0</v>
      </c>
      <c r="J281" s="19">
        <v>16753.5</v>
      </c>
      <c r="K281" s="19">
        <v>4413</v>
      </c>
      <c r="L281" s="19">
        <v>16753.5</v>
      </c>
      <c r="M281" s="19">
        <v>0</v>
      </c>
      <c r="N281" s="19">
        <v>4412.905</v>
      </c>
      <c r="O281" s="19">
        <f t="shared" si="10"/>
        <v>0</v>
      </c>
      <c r="P281" s="19">
        <v>4412.905</v>
      </c>
      <c r="Q281" s="20">
        <f t="shared" si="11"/>
        <v>99.99784726943122</v>
      </c>
      <c r="R281" s="20">
        <f t="shared" si="12"/>
        <v>26.340197570656876</v>
      </c>
    </row>
    <row r="282" spans="6:18" ht="18">
      <c r="F282" s="27" t="s">
        <v>142</v>
      </c>
      <c r="G282" s="18" t="s">
        <v>143</v>
      </c>
      <c r="H282" s="19">
        <v>0</v>
      </c>
      <c r="I282" s="19">
        <v>0</v>
      </c>
      <c r="J282" s="19">
        <v>950</v>
      </c>
      <c r="K282" s="19">
        <v>344</v>
      </c>
      <c r="L282" s="19">
        <v>950</v>
      </c>
      <c r="M282" s="19">
        <v>0</v>
      </c>
      <c r="N282" s="19">
        <v>344</v>
      </c>
      <c r="O282" s="19">
        <f t="shared" si="10"/>
        <v>0</v>
      </c>
      <c r="P282" s="19">
        <v>344</v>
      </c>
      <c r="Q282" s="20">
        <f t="shared" si="11"/>
        <v>100</v>
      </c>
      <c r="R282" s="20">
        <f t="shared" si="12"/>
        <v>36.21052631578948</v>
      </c>
    </row>
    <row r="283" spans="6:18" ht="10.5">
      <c r="F283" s="27" t="s">
        <v>162</v>
      </c>
      <c r="G283" s="18" t="s">
        <v>163</v>
      </c>
      <c r="H283" s="19">
        <v>0</v>
      </c>
      <c r="I283" s="19">
        <v>0</v>
      </c>
      <c r="J283" s="19">
        <v>2481</v>
      </c>
      <c r="K283" s="19">
        <v>353.8</v>
      </c>
      <c r="L283" s="19">
        <v>2481</v>
      </c>
      <c r="M283" s="19">
        <v>0</v>
      </c>
      <c r="N283" s="19">
        <v>353.732</v>
      </c>
      <c r="O283" s="19">
        <f t="shared" si="10"/>
        <v>0</v>
      </c>
      <c r="P283" s="19">
        <v>353.732</v>
      </c>
      <c r="Q283" s="20">
        <f t="shared" si="11"/>
        <v>99.98078010175242</v>
      </c>
      <c r="R283" s="20">
        <f t="shared" si="12"/>
        <v>14.257638049173721</v>
      </c>
    </row>
    <row r="284" spans="6:18" ht="10.5">
      <c r="F284" s="27" t="s">
        <v>164</v>
      </c>
      <c r="G284" s="18" t="s">
        <v>165</v>
      </c>
      <c r="H284" s="19">
        <v>0</v>
      </c>
      <c r="I284" s="19">
        <v>0</v>
      </c>
      <c r="J284" s="19">
        <v>1200</v>
      </c>
      <c r="K284" s="19">
        <v>500</v>
      </c>
      <c r="L284" s="19">
        <v>1200</v>
      </c>
      <c r="M284" s="19">
        <v>0</v>
      </c>
      <c r="N284" s="19">
        <v>1123.584</v>
      </c>
      <c r="O284" s="19">
        <f t="shared" si="10"/>
        <v>623.5840000000001</v>
      </c>
      <c r="P284" s="19">
        <v>500</v>
      </c>
      <c r="Q284" s="20">
        <f t="shared" si="11"/>
        <v>100</v>
      </c>
      <c r="R284" s="20">
        <f t="shared" si="12"/>
        <v>41.66666666666667</v>
      </c>
    </row>
    <row r="285" spans="6:18" ht="18">
      <c r="F285" s="27" t="s">
        <v>166</v>
      </c>
      <c r="G285" s="18" t="s">
        <v>167</v>
      </c>
      <c r="H285" s="19">
        <v>0</v>
      </c>
      <c r="I285" s="19">
        <v>0</v>
      </c>
      <c r="J285" s="19">
        <v>9633.5</v>
      </c>
      <c r="K285" s="19">
        <v>1468.4</v>
      </c>
      <c r="L285" s="19">
        <v>9633.5</v>
      </c>
      <c r="M285" s="19">
        <v>0</v>
      </c>
      <c r="N285" s="19">
        <v>1468.4</v>
      </c>
      <c r="O285" s="19">
        <f t="shared" si="10"/>
        <v>0</v>
      </c>
      <c r="P285" s="19">
        <v>1468.4</v>
      </c>
      <c r="Q285" s="20">
        <f t="shared" si="11"/>
        <v>100</v>
      </c>
      <c r="R285" s="20">
        <f t="shared" si="12"/>
        <v>15.24264286085016</v>
      </c>
    </row>
    <row r="286" spans="6:18" ht="10.5">
      <c r="F286" s="27" t="s">
        <v>170</v>
      </c>
      <c r="G286" s="18" t="s">
        <v>171</v>
      </c>
      <c r="H286" s="19">
        <v>0</v>
      </c>
      <c r="I286" s="19">
        <v>0</v>
      </c>
      <c r="J286" s="19">
        <v>39.5</v>
      </c>
      <c r="K286" s="19">
        <v>7.8</v>
      </c>
      <c r="L286" s="19">
        <v>39.5</v>
      </c>
      <c r="M286" s="19">
        <v>0</v>
      </c>
      <c r="N286" s="19">
        <v>7.779</v>
      </c>
      <c r="O286" s="19">
        <f t="shared" si="10"/>
        <v>0</v>
      </c>
      <c r="P286" s="19">
        <v>7.779</v>
      </c>
      <c r="Q286" s="20">
        <f t="shared" si="11"/>
        <v>99.73076923076924</v>
      </c>
      <c r="R286" s="20">
        <f t="shared" si="12"/>
        <v>19.69367088607595</v>
      </c>
    </row>
    <row r="287" spans="3:18" ht="45">
      <c r="C287" s="27" t="s">
        <v>220</v>
      </c>
      <c r="G287" s="18" t="s">
        <v>221</v>
      </c>
      <c r="H287" s="19">
        <v>120778</v>
      </c>
      <c r="I287" s="19">
        <v>162017.3</v>
      </c>
      <c r="J287" s="19">
        <v>406955.3</v>
      </c>
      <c r="K287" s="19">
        <v>51747</v>
      </c>
      <c r="L287" s="19">
        <v>404846.3</v>
      </c>
      <c r="M287" s="19">
        <v>0</v>
      </c>
      <c r="N287" s="19">
        <v>220913.5291</v>
      </c>
      <c r="O287" s="19">
        <f t="shared" si="10"/>
        <v>169268.78900000002</v>
      </c>
      <c r="P287" s="19">
        <v>51644.7401</v>
      </c>
      <c r="Q287" s="20">
        <f t="shared" si="11"/>
        <v>99.802384872553</v>
      </c>
      <c r="R287" s="20">
        <f t="shared" si="12"/>
        <v>12.690519106152445</v>
      </c>
    </row>
    <row r="288" spans="4:18" ht="54">
      <c r="D288" s="27" t="s">
        <v>136</v>
      </c>
      <c r="G288" s="18" t="s">
        <v>222</v>
      </c>
      <c r="H288" s="19">
        <v>120778</v>
      </c>
      <c r="I288" s="19">
        <v>143137.1</v>
      </c>
      <c r="J288" s="19">
        <v>288075.1</v>
      </c>
      <c r="K288" s="19">
        <v>33256</v>
      </c>
      <c r="L288" s="19">
        <v>285966.1</v>
      </c>
      <c r="M288" s="19">
        <v>0</v>
      </c>
      <c r="N288" s="19">
        <v>202422.5291</v>
      </c>
      <c r="O288" s="19">
        <f t="shared" si="10"/>
        <v>169268.78900000002</v>
      </c>
      <c r="P288" s="19">
        <v>33153.7401</v>
      </c>
      <c r="Q288" s="20">
        <f t="shared" si="11"/>
        <v>99.69250691604523</v>
      </c>
      <c r="R288" s="20">
        <f t="shared" si="12"/>
        <v>11.508714255414649</v>
      </c>
    </row>
    <row r="289" spans="5:18" ht="18">
      <c r="E289" s="27" t="s">
        <v>138</v>
      </c>
      <c r="G289" s="18" t="s">
        <v>139</v>
      </c>
      <c r="H289" s="19">
        <v>0</v>
      </c>
      <c r="I289" s="19">
        <v>0</v>
      </c>
      <c r="J289" s="19">
        <v>3525</v>
      </c>
      <c r="K289" s="19">
        <v>1416</v>
      </c>
      <c r="L289" s="19">
        <v>1416</v>
      </c>
      <c r="M289" s="19">
        <v>0</v>
      </c>
      <c r="N289" s="19">
        <v>1313.925</v>
      </c>
      <c r="O289" s="19">
        <f t="shared" si="10"/>
        <v>0</v>
      </c>
      <c r="P289" s="19">
        <v>1313.925</v>
      </c>
      <c r="Q289" s="20">
        <f t="shared" si="11"/>
        <v>92.79131355932203</v>
      </c>
      <c r="R289" s="20">
        <f t="shared" si="12"/>
        <v>37.274468085106385</v>
      </c>
    </row>
    <row r="290" spans="6:18" ht="18">
      <c r="F290" s="27" t="s">
        <v>140</v>
      </c>
      <c r="G290" s="18" t="s">
        <v>141</v>
      </c>
      <c r="H290" s="19">
        <v>0</v>
      </c>
      <c r="I290" s="19">
        <v>0</v>
      </c>
      <c r="J290" s="19">
        <v>3165</v>
      </c>
      <c r="K290" s="19">
        <v>1288</v>
      </c>
      <c r="L290" s="19">
        <v>1288</v>
      </c>
      <c r="M290" s="19">
        <v>0</v>
      </c>
      <c r="N290" s="19">
        <v>1189.268</v>
      </c>
      <c r="O290" s="19">
        <f t="shared" si="10"/>
        <v>0</v>
      </c>
      <c r="P290" s="19">
        <v>1189.268</v>
      </c>
      <c r="Q290" s="20">
        <f t="shared" si="11"/>
        <v>92.33447204968944</v>
      </c>
      <c r="R290" s="20">
        <f t="shared" si="12"/>
        <v>37.57560821484992</v>
      </c>
    </row>
    <row r="291" spans="6:18" ht="18">
      <c r="F291" s="27" t="s">
        <v>142</v>
      </c>
      <c r="G291" s="18" t="s">
        <v>143</v>
      </c>
      <c r="H291" s="19">
        <v>0</v>
      </c>
      <c r="I291" s="19">
        <v>0</v>
      </c>
      <c r="J291" s="19">
        <v>360</v>
      </c>
      <c r="K291" s="19">
        <v>128</v>
      </c>
      <c r="L291" s="19">
        <v>128</v>
      </c>
      <c r="M291" s="19">
        <v>0</v>
      </c>
      <c r="N291" s="19">
        <v>124.657</v>
      </c>
      <c r="O291" s="19">
        <f aca="true" t="shared" si="13" ref="O291:O354">N291-P291</f>
        <v>0</v>
      </c>
      <c r="P291" s="19">
        <v>124.657</v>
      </c>
      <c r="Q291" s="20">
        <f t="shared" si="11"/>
        <v>97.38828124999999</v>
      </c>
      <c r="R291" s="20">
        <f t="shared" si="12"/>
        <v>34.62694444444444</v>
      </c>
    </row>
    <row r="292" spans="5:18" ht="10.5">
      <c r="E292" s="27" t="s">
        <v>144</v>
      </c>
      <c r="G292" s="18" t="s">
        <v>145</v>
      </c>
      <c r="H292" s="19">
        <v>0</v>
      </c>
      <c r="I292" s="19">
        <v>0</v>
      </c>
      <c r="J292" s="19">
        <v>139612.1</v>
      </c>
      <c r="K292" s="19">
        <v>31840</v>
      </c>
      <c r="L292" s="19">
        <v>139612.1</v>
      </c>
      <c r="M292" s="19">
        <v>0</v>
      </c>
      <c r="N292" s="19">
        <v>56206.6121</v>
      </c>
      <c r="O292" s="19">
        <f t="shared" si="13"/>
        <v>24366.797</v>
      </c>
      <c r="P292" s="19">
        <v>31839.8151</v>
      </c>
      <c r="Q292" s="20">
        <f t="shared" si="11"/>
        <v>99.9994192839196</v>
      </c>
      <c r="R292" s="20">
        <f t="shared" si="12"/>
        <v>22.805913742433496</v>
      </c>
    </row>
    <row r="293" spans="6:18" ht="10.5">
      <c r="F293" s="27" t="s">
        <v>146</v>
      </c>
      <c r="G293" s="18" t="s">
        <v>147</v>
      </c>
      <c r="H293" s="19">
        <v>0</v>
      </c>
      <c r="I293" s="19">
        <v>0</v>
      </c>
      <c r="J293" s="19">
        <v>45456</v>
      </c>
      <c r="K293" s="19">
        <v>16520</v>
      </c>
      <c r="L293" s="19">
        <v>45456</v>
      </c>
      <c r="M293" s="19">
        <v>0</v>
      </c>
      <c r="N293" s="19">
        <v>16520</v>
      </c>
      <c r="O293" s="19">
        <f t="shared" si="13"/>
        <v>0</v>
      </c>
      <c r="P293" s="19">
        <v>16520</v>
      </c>
      <c r="Q293" s="20">
        <f t="shared" si="11"/>
        <v>100</v>
      </c>
      <c r="R293" s="20">
        <f t="shared" si="12"/>
        <v>36.34283702921506</v>
      </c>
    </row>
    <row r="294" spans="6:18" ht="10.5">
      <c r="F294" s="27" t="s">
        <v>134</v>
      </c>
      <c r="G294" s="18" t="s">
        <v>148</v>
      </c>
      <c r="H294" s="19">
        <v>0</v>
      </c>
      <c r="I294" s="19">
        <v>0</v>
      </c>
      <c r="J294" s="19">
        <v>8564</v>
      </c>
      <c r="K294" s="19">
        <v>725</v>
      </c>
      <c r="L294" s="19">
        <v>8564</v>
      </c>
      <c r="M294" s="19">
        <v>0</v>
      </c>
      <c r="N294" s="19">
        <v>725</v>
      </c>
      <c r="O294" s="19">
        <f t="shared" si="13"/>
        <v>0</v>
      </c>
      <c r="P294" s="19">
        <v>725</v>
      </c>
      <c r="Q294" s="20">
        <f t="shared" si="11"/>
        <v>100</v>
      </c>
      <c r="R294" s="20">
        <f t="shared" si="12"/>
        <v>8.465670247547875</v>
      </c>
    </row>
    <row r="295" spans="6:18" ht="10.5">
      <c r="F295" s="27" t="s">
        <v>149</v>
      </c>
      <c r="G295" s="18" t="s">
        <v>150</v>
      </c>
      <c r="H295" s="19">
        <v>0</v>
      </c>
      <c r="I295" s="19">
        <v>0</v>
      </c>
      <c r="J295" s="19">
        <v>7839</v>
      </c>
      <c r="K295" s="19">
        <v>2133.1</v>
      </c>
      <c r="L295" s="19">
        <v>7839</v>
      </c>
      <c r="M295" s="19">
        <v>0</v>
      </c>
      <c r="N295" s="19">
        <v>2133.078</v>
      </c>
      <c r="O295" s="19">
        <f t="shared" si="13"/>
        <v>0</v>
      </c>
      <c r="P295" s="19">
        <v>2133.078</v>
      </c>
      <c r="Q295" s="20">
        <f t="shared" si="11"/>
        <v>99.9989686371947</v>
      </c>
      <c r="R295" s="20">
        <f t="shared" si="12"/>
        <v>27.211098354381935</v>
      </c>
    </row>
    <row r="296" spans="6:18" ht="10.5">
      <c r="F296" s="27" t="s">
        <v>151</v>
      </c>
      <c r="G296" s="18" t="s">
        <v>37</v>
      </c>
      <c r="H296" s="19">
        <v>0</v>
      </c>
      <c r="I296" s="19">
        <v>0</v>
      </c>
      <c r="J296" s="19">
        <v>2965</v>
      </c>
      <c r="K296" s="19">
        <v>995.1</v>
      </c>
      <c r="L296" s="19">
        <v>2965</v>
      </c>
      <c r="M296" s="19">
        <v>0</v>
      </c>
      <c r="N296" s="19">
        <v>995.1</v>
      </c>
      <c r="O296" s="19">
        <f t="shared" si="13"/>
        <v>0</v>
      </c>
      <c r="P296" s="19">
        <v>995.1</v>
      </c>
      <c r="Q296" s="20">
        <f t="shared" si="11"/>
        <v>100</v>
      </c>
      <c r="R296" s="20">
        <f t="shared" si="12"/>
        <v>33.561551433389546</v>
      </c>
    </row>
    <row r="297" spans="6:18" ht="27">
      <c r="F297" s="27" t="s">
        <v>152</v>
      </c>
      <c r="G297" s="18" t="s">
        <v>153</v>
      </c>
      <c r="H297" s="19">
        <v>0</v>
      </c>
      <c r="I297" s="19">
        <v>0</v>
      </c>
      <c r="J297" s="19">
        <v>1729</v>
      </c>
      <c r="K297" s="19">
        <v>538.5</v>
      </c>
      <c r="L297" s="19">
        <v>1729</v>
      </c>
      <c r="M297" s="19">
        <v>0</v>
      </c>
      <c r="N297" s="19">
        <v>538.5</v>
      </c>
      <c r="O297" s="19">
        <f t="shared" si="13"/>
        <v>0</v>
      </c>
      <c r="P297" s="19">
        <v>538.5</v>
      </c>
      <c r="Q297" s="20">
        <f t="shared" si="11"/>
        <v>100</v>
      </c>
      <c r="R297" s="20">
        <f t="shared" si="12"/>
        <v>31.145170618854827</v>
      </c>
    </row>
    <row r="298" spans="6:18" ht="18">
      <c r="F298" s="27" t="s">
        <v>156</v>
      </c>
      <c r="G298" s="18" t="s">
        <v>157</v>
      </c>
      <c r="H298" s="19">
        <v>0</v>
      </c>
      <c r="I298" s="19">
        <v>0</v>
      </c>
      <c r="J298" s="19">
        <v>1647</v>
      </c>
      <c r="K298" s="19">
        <v>515.8</v>
      </c>
      <c r="L298" s="19">
        <v>1647</v>
      </c>
      <c r="M298" s="19">
        <v>0</v>
      </c>
      <c r="N298" s="19">
        <v>515.8</v>
      </c>
      <c r="O298" s="19">
        <f t="shared" si="13"/>
        <v>0</v>
      </c>
      <c r="P298" s="19">
        <v>515.8</v>
      </c>
      <c r="Q298" s="20">
        <f t="shared" si="11"/>
        <v>100</v>
      </c>
      <c r="R298" s="20">
        <f t="shared" si="12"/>
        <v>31.31754705525197</v>
      </c>
    </row>
    <row r="299" spans="6:18" ht="18">
      <c r="F299" s="27" t="s">
        <v>140</v>
      </c>
      <c r="G299" s="18" t="s">
        <v>141</v>
      </c>
      <c r="H299" s="19">
        <v>0</v>
      </c>
      <c r="I299" s="19">
        <v>0</v>
      </c>
      <c r="J299" s="19">
        <v>14951</v>
      </c>
      <c r="K299" s="19">
        <v>6207</v>
      </c>
      <c r="L299" s="19">
        <v>14951</v>
      </c>
      <c r="M299" s="19">
        <v>0</v>
      </c>
      <c r="N299" s="19">
        <v>6207</v>
      </c>
      <c r="O299" s="19">
        <f t="shared" si="13"/>
        <v>0</v>
      </c>
      <c r="P299" s="19">
        <v>6207</v>
      </c>
      <c r="Q299" s="20">
        <f t="shared" si="11"/>
        <v>100</v>
      </c>
      <c r="R299" s="20">
        <f t="shared" si="12"/>
        <v>41.515617684435824</v>
      </c>
    </row>
    <row r="300" spans="6:18" ht="18">
      <c r="F300" s="27" t="s">
        <v>142</v>
      </c>
      <c r="G300" s="18" t="s">
        <v>143</v>
      </c>
      <c r="H300" s="19">
        <v>0</v>
      </c>
      <c r="I300" s="19">
        <v>0</v>
      </c>
      <c r="J300" s="19">
        <v>1625</v>
      </c>
      <c r="K300" s="19">
        <v>723.9</v>
      </c>
      <c r="L300" s="19">
        <v>1625</v>
      </c>
      <c r="M300" s="19">
        <v>0</v>
      </c>
      <c r="N300" s="19">
        <v>723.9</v>
      </c>
      <c r="O300" s="19">
        <f t="shared" si="13"/>
        <v>0</v>
      </c>
      <c r="P300" s="19">
        <v>723.9</v>
      </c>
      <c r="Q300" s="20">
        <f t="shared" si="11"/>
        <v>100</v>
      </c>
      <c r="R300" s="20">
        <f t="shared" si="12"/>
        <v>44.5476923076923</v>
      </c>
    </row>
    <row r="301" spans="6:18" ht="10.5">
      <c r="F301" s="27" t="s">
        <v>162</v>
      </c>
      <c r="G301" s="18" t="s">
        <v>163</v>
      </c>
      <c r="H301" s="19">
        <v>0</v>
      </c>
      <c r="I301" s="19">
        <v>0</v>
      </c>
      <c r="J301" s="19">
        <v>1145</v>
      </c>
      <c r="K301" s="19">
        <v>95</v>
      </c>
      <c r="L301" s="19">
        <v>1145</v>
      </c>
      <c r="M301" s="19">
        <v>0</v>
      </c>
      <c r="N301" s="19">
        <v>94.9904</v>
      </c>
      <c r="O301" s="19">
        <f t="shared" si="13"/>
        <v>0</v>
      </c>
      <c r="P301" s="19">
        <v>94.9904</v>
      </c>
      <c r="Q301" s="20">
        <f t="shared" si="11"/>
        <v>99.9898947368421</v>
      </c>
      <c r="R301" s="20">
        <f t="shared" si="12"/>
        <v>8.29610480349345</v>
      </c>
    </row>
    <row r="302" spans="6:18" ht="10.5">
      <c r="F302" s="27" t="s">
        <v>164</v>
      </c>
      <c r="G302" s="18" t="s">
        <v>165</v>
      </c>
      <c r="H302" s="19">
        <v>0</v>
      </c>
      <c r="I302" s="19">
        <v>0</v>
      </c>
      <c r="J302" s="19">
        <v>2174</v>
      </c>
      <c r="K302" s="19">
        <v>602.4</v>
      </c>
      <c r="L302" s="19">
        <v>2174</v>
      </c>
      <c r="M302" s="19">
        <v>0</v>
      </c>
      <c r="N302" s="19">
        <v>2173.99952</v>
      </c>
      <c r="O302" s="19">
        <f t="shared" si="13"/>
        <v>1571.6691799999999</v>
      </c>
      <c r="P302" s="19">
        <v>602.33034</v>
      </c>
      <c r="Q302" s="20">
        <f t="shared" si="11"/>
        <v>99.98843625498009</v>
      </c>
      <c r="R302" s="20">
        <f t="shared" si="12"/>
        <v>27.706087396504138</v>
      </c>
    </row>
    <row r="303" spans="6:18" ht="18">
      <c r="F303" s="27" t="s">
        <v>166</v>
      </c>
      <c r="G303" s="18" t="s">
        <v>167</v>
      </c>
      <c r="H303" s="19">
        <v>0</v>
      </c>
      <c r="I303" s="19">
        <v>0</v>
      </c>
      <c r="J303" s="19">
        <v>49579.6</v>
      </c>
      <c r="K303" s="19">
        <v>2306</v>
      </c>
      <c r="L303" s="19">
        <v>49579.6</v>
      </c>
      <c r="M303" s="19">
        <v>0</v>
      </c>
      <c r="N303" s="19">
        <v>25101.1272</v>
      </c>
      <c r="O303" s="19">
        <f t="shared" si="13"/>
        <v>22795.12784</v>
      </c>
      <c r="P303" s="19">
        <v>2305.99936</v>
      </c>
      <c r="Q303" s="20">
        <f t="shared" si="11"/>
        <v>99.99997224631394</v>
      </c>
      <c r="R303" s="20">
        <f t="shared" si="12"/>
        <v>4.651105212627774</v>
      </c>
    </row>
    <row r="304" spans="6:18" ht="18">
      <c r="F304" s="27" t="s">
        <v>168</v>
      </c>
      <c r="G304" s="18" t="s">
        <v>169</v>
      </c>
      <c r="H304" s="19">
        <v>0</v>
      </c>
      <c r="I304" s="19">
        <v>0</v>
      </c>
      <c r="J304" s="19">
        <v>120</v>
      </c>
      <c r="K304" s="19">
        <v>0</v>
      </c>
      <c r="L304" s="19">
        <v>120</v>
      </c>
      <c r="M304" s="19">
        <v>0</v>
      </c>
      <c r="N304" s="19">
        <v>0</v>
      </c>
      <c r="O304" s="19">
        <f t="shared" si="13"/>
        <v>0</v>
      </c>
      <c r="P304" s="19">
        <v>0</v>
      </c>
      <c r="Q304" s="20">
        <f t="shared" si="11"/>
        <v>0</v>
      </c>
      <c r="R304" s="20">
        <f t="shared" si="12"/>
        <v>0</v>
      </c>
    </row>
    <row r="305" spans="6:18" ht="18">
      <c r="F305" s="27" t="s">
        <v>223</v>
      </c>
      <c r="G305" s="18" t="s">
        <v>224</v>
      </c>
      <c r="H305" s="19">
        <v>0</v>
      </c>
      <c r="I305" s="19">
        <v>0</v>
      </c>
      <c r="J305" s="19">
        <v>463.6</v>
      </c>
      <c r="K305" s="19">
        <v>463.6</v>
      </c>
      <c r="L305" s="19">
        <v>463.6</v>
      </c>
      <c r="M305" s="19">
        <v>0</v>
      </c>
      <c r="N305" s="19">
        <v>463.6</v>
      </c>
      <c r="O305" s="19">
        <f t="shared" si="13"/>
        <v>0</v>
      </c>
      <c r="P305" s="19">
        <v>463.6</v>
      </c>
      <c r="Q305" s="20">
        <f t="shared" si="11"/>
        <v>100</v>
      </c>
      <c r="R305" s="20">
        <f t="shared" si="12"/>
        <v>100</v>
      </c>
    </row>
    <row r="306" spans="6:18" ht="10.5">
      <c r="F306" s="27" t="s">
        <v>170</v>
      </c>
      <c r="G306" s="18" t="s">
        <v>171</v>
      </c>
      <c r="H306" s="19">
        <v>0</v>
      </c>
      <c r="I306" s="19">
        <v>0</v>
      </c>
      <c r="J306" s="19">
        <v>1353.9</v>
      </c>
      <c r="K306" s="19">
        <v>14.6</v>
      </c>
      <c r="L306" s="19">
        <v>1353.9</v>
      </c>
      <c r="M306" s="19">
        <v>0</v>
      </c>
      <c r="N306" s="19">
        <v>14.517</v>
      </c>
      <c r="O306" s="19">
        <f t="shared" si="13"/>
        <v>0</v>
      </c>
      <c r="P306" s="19">
        <v>14.517</v>
      </c>
      <c r="Q306" s="20">
        <f t="shared" si="11"/>
        <v>99.43150684931507</v>
      </c>
      <c r="R306" s="20">
        <f t="shared" si="12"/>
        <v>1.0722357633503212</v>
      </c>
    </row>
    <row r="307" spans="5:18" ht="18">
      <c r="E307" s="27" t="s">
        <v>225</v>
      </c>
      <c r="G307" s="18" t="s">
        <v>226</v>
      </c>
      <c r="H307" s="19">
        <v>0</v>
      </c>
      <c r="I307" s="19">
        <v>0</v>
      </c>
      <c r="J307" s="19">
        <v>144938</v>
      </c>
      <c r="K307" s="19">
        <v>0</v>
      </c>
      <c r="L307" s="19">
        <v>144938</v>
      </c>
      <c r="M307" s="19">
        <v>0</v>
      </c>
      <c r="N307" s="19">
        <v>144901.992</v>
      </c>
      <c r="O307" s="19">
        <f t="shared" si="13"/>
        <v>144901.992</v>
      </c>
      <c r="P307" s="19">
        <v>0</v>
      </c>
      <c r="Q307" s="20">
        <f t="shared" si="11"/>
        <v>0</v>
      </c>
      <c r="R307" s="20">
        <f t="shared" si="12"/>
        <v>0</v>
      </c>
    </row>
    <row r="308" spans="6:18" ht="18">
      <c r="F308" s="27" t="s">
        <v>166</v>
      </c>
      <c r="G308" s="18" t="s">
        <v>167</v>
      </c>
      <c r="H308" s="19">
        <v>0</v>
      </c>
      <c r="I308" s="19">
        <v>0</v>
      </c>
      <c r="J308" s="19">
        <v>144938</v>
      </c>
      <c r="K308" s="19">
        <v>0</v>
      </c>
      <c r="L308" s="19">
        <v>144938</v>
      </c>
      <c r="M308" s="19">
        <v>0</v>
      </c>
      <c r="N308" s="19">
        <v>144901.992</v>
      </c>
      <c r="O308" s="19">
        <f t="shared" si="13"/>
        <v>144901.992</v>
      </c>
      <c r="P308" s="19">
        <v>0</v>
      </c>
      <c r="Q308" s="20">
        <f t="shared" si="11"/>
        <v>0</v>
      </c>
      <c r="R308" s="20">
        <f t="shared" si="12"/>
        <v>0</v>
      </c>
    </row>
    <row r="309" spans="4:18" ht="18">
      <c r="D309" s="27" t="s">
        <v>149</v>
      </c>
      <c r="G309" s="18" t="s">
        <v>186</v>
      </c>
      <c r="H309" s="19">
        <v>0</v>
      </c>
      <c r="I309" s="19">
        <v>18880.2</v>
      </c>
      <c r="J309" s="19">
        <v>118880.2</v>
      </c>
      <c r="K309" s="19">
        <v>18491</v>
      </c>
      <c r="L309" s="19">
        <v>118880.2</v>
      </c>
      <c r="M309" s="19">
        <v>0</v>
      </c>
      <c r="N309" s="19">
        <v>18491</v>
      </c>
      <c r="O309" s="19">
        <f t="shared" si="13"/>
        <v>0</v>
      </c>
      <c r="P309" s="19">
        <v>18491</v>
      </c>
      <c r="Q309" s="20">
        <f t="shared" si="11"/>
        <v>100</v>
      </c>
      <c r="R309" s="20">
        <f t="shared" si="12"/>
        <v>15.554314343347336</v>
      </c>
    </row>
    <row r="310" spans="5:18" ht="10.5">
      <c r="E310" s="27" t="s">
        <v>144</v>
      </c>
      <c r="G310" s="18" t="s">
        <v>145</v>
      </c>
      <c r="H310" s="19">
        <v>0</v>
      </c>
      <c r="I310" s="19">
        <v>0</v>
      </c>
      <c r="J310" s="19">
        <v>1738.2</v>
      </c>
      <c r="K310" s="19">
        <v>1349</v>
      </c>
      <c r="L310" s="19">
        <v>1738.2</v>
      </c>
      <c r="M310" s="19">
        <v>0</v>
      </c>
      <c r="N310" s="19">
        <v>1349</v>
      </c>
      <c r="O310" s="19">
        <f t="shared" si="13"/>
        <v>0</v>
      </c>
      <c r="P310" s="19">
        <v>1349</v>
      </c>
      <c r="Q310" s="20">
        <f t="shared" si="11"/>
        <v>100</v>
      </c>
      <c r="R310" s="20">
        <f t="shared" si="12"/>
        <v>77.60902082614199</v>
      </c>
    </row>
    <row r="311" spans="6:18" ht="27">
      <c r="F311" s="27" t="s">
        <v>187</v>
      </c>
      <c r="G311" s="18" t="s">
        <v>188</v>
      </c>
      <c r="H311" s="19">
        <v>0</v>
      </c>
      <c r="I311" s="19">
        <v>0</v>
      </c>
      <c r="J311" s="19">
        <v>1738.2</v>
      </c>
      <c r="K311" s="19">
        <v>1349</v>
      </c>
      <c r="L311" s="19">
        <v>1738.2</v>
      </c>
      <c r="M311" s="19">
        <v>0</v>
      </c>
      <c r="N311" s="19">
        <v>1349</v>
      </c>
      <c r="O311" s="19">
        <f t="shared" si="13"/>
        <v>0</v>
      </c>
      <c r="P311" s="19">
        <v>1349</v>
      </c>
      <c r="Q311" s="20">
        <f t="shared" si="11"/>
        <v>100</v>
      </c>
      <c r="R311" s="20">
        <f t="shared" si="12"/>
        <v>77.60902082614199</v>
      </c>
    </row>
    <row r="312" spans="5:18" ht="18">
      <c r="E312" s="27" t="s">
        <v>225</v>
      </c>
      <c r="G312" s="18" t="s">
        <v>226</v>
      </c>
      <c r="H312" s="19">
        <v>0</v>
      </c>
      <c r="I312" s="19">
        <v>0</v>
      </c>
      <c r="J312" s="19">
        <v>117142</v>
      </c>
      <c r="K312" s="19">
        <v>17142</v>
      </c>
      <c r="L312" s="19">
        <v>117142</v>
      </c>
      <c r="M312" s="19">
        <v>0</v>
      </c>
      <c r="N312" s="19">
        <v>17142</v>
      </c>
      <c r="O312" s="19">
        <f t="shared" si="13"/>
        <v>0</v>
      </c>
      <c r="P312" s="19">
        <v>17142</v>
      </c>
      <c r="Q312" s="20">
        <f t="shared" si="11"/>
        <v>100</v>
      </c>
      <c r="R312" s="20">
        <f t="shared" si="12"/>
        <v>14.63352170869543</v>
      </c>
    </row>
    <row r="313" spans="6:18" ht="27">
      <c r="F313" s="27" t="s">
        <v>187</v>
      </c>
      <c r="G313" s="18" t="s">
        <v>188</v>
      </c>
      <c r="H313" s="19">
        <v>0</v>
      </c>
      <c r="I313" s="19">
        <v>0</v>
      </c>
      <c r="J313" s="19">
        <v>117142</v>
      </c>
      <c r="K313" s="19">
        <v>17142</v>
      </c>
      <c r="L313" s="19">
        <v>117142</v>
      </c>
      <c r="M313" s="19">
        <v>0</v>
      </c>
      <c r="N313" s="19">
        <v>17142</v>
      </c>
      <c r="O313" s="19">
        <f t="shared" si="13"/>
        <v>0</v>
      </c>
      <c r="P313" s="19">
        <v>17142</v>
      </c>
      <c r="Q313" s="20">
        <f t="shared" si="11"/>
        <v>100</v>
      </c>
      <c r="R313" s="20">
        <f t="shared" si="12"/>
        <v>14.63352170869543</v>
      </c>
    </row>
    <row r="314" spans="3:18" ht="36">
      <c r="C314" s="27" t="s">
        <v>227</v>
      </c>
      <c r="G314" s="18" t="s">
        <v>228</v>
      </c>
      <c r="H314" s="19">
        <v>175239</v>
      </c>
      <c r="I314" s="19">
        <v>174645</v>
      </c>
      <c r="J314" s="19">
        <v>175095</v>
      </c>
      <c r="K314" s="19">
        <v>56661.1</v>
      </c>
      <c r="L314" s="19">
        <v>173071</v>
      </c>
      <c r="M314" s="19">
        <v>0</v>
      </c>
      <c r="N314" s="19">
        <v>59122.2471</v>
      </c>
      <c r="O314" s="19">
        <f t="shared" si="13"/>
        <v>2502.183299999997</v>
      </c>
      <c r="P314" s="19">
        <v>56620.0638</v>
      </c>
      <c r="Q314" s="20">
        <f t="shared" si="11"/>
        <v>99.92757606188374</v>
      </c>
      <c r="R314" s="20">
        <f t="shared" si="12"/>
        <v>32.33676792598304</v>
      </c>
    </row>
    <row r="315" spans="4:18" ht="45">
      <c r="D315" s="27" t="s">
        <v>136</v>
      </c>
      <c r="G315" s="18" t="s">
        <v>229</v>
      </c>
      <c r="H315" s="19">
        <v>157347</v>
      </c>
      <c r="I315" s="19">
        <v>156753</v>
      </c>
      <c r="J315" s="19">
        <v>157203</v>
      </c>
      <c r="K315" s="19">
        <v>56661.1</v>
      </c>
      <c r="L315" s="19">
        <v>155179</v>
      </c>
      <c r="M315" s="19">
        <v>0</v>
      </c>
      <c r="N315" s="19">
        <v>59122.2471</v>
      </c>
      <c r="O315" s="19">
        <f t="shared" si="13"/>
        <v>2502.183299999997</v>
      </c>
      <c r="P315" s="19">
        <v>56620.0638</v>
      </c>
      <c r="Q315" s="20">
        <f t="shared" si="11"/>
        <v>99.92757606188374</v>
      </c>
      <c r="R315" s="20">
        <f t="shared" si="12"/>
        <v>36.01716493960039</v>
      </c>
    </row>
    <row r="316" spans="5:18" ht="18">
      <c r="E316" s="27" t="s">
        <v>138</v>
      </c>
      <c r="G316" s="18" t="s">
        <v>139</v>
      </c>
      <c r="H316" s="19">
        <v>0</v>
      </c>
      <c r="I316" s="19">
        <v>0</v>
      </c>
      <c r="J316" s="19">
        <v>3070</v>
      </c>
      <c r="K316" s="19">
        <v>1046</v>
      </c>
      <c r="L316" s="19">
        <v>1046</v>
      </c>
      <c r="M316" s="19">
        <v>0</v>
      </c>
      <c r="N316" s="19">
        <v>1005.434</v>
      </c>
      <c r="O316" s="19">
        <f t="shared" si="13"/>
        <v>0</v>
      </c>
      <c r="P316" s="19">
        <v>1005.434</v>
      </c>
      <c r="Q316" s="20">
        <f t="shared" si="11"/>
        <v>96.12179732313575</v>
      </c>
      <c r="R316" s="20">
        <f t="shared" si="12"/>
        <v>32.750293159609114</v>
      </c>
    </row>
    <row r="317" spans="6:18" ht="18">
      <c r="F317" s="27" t="s">
        <v>140</v>
      </c>
      <c r="G317" s="18" t="s">
        <v>141</v>
      </c>
      <c r="H317" s="19">
        <v>0</v>
      </c>
      <c r="I317" s="19">
        <v>0</v>
      </c>
      <c r="J317" s="19">
        <v>2721.3</v>
      </c>
      <c r="K317" s="19">
        <v>933.3</v>
      </c>
      <c r="L317" s="19">
        <v>933.3</v>
      </c>
      <c r="M317" s="19">
        <v>0</v>
      </c>
      <c r="N317" s="19">
        <v>906.803</v>
      </c>
      <c r="O317" s="19">
        <f t="shared" si="13"/>
        <v>0</v>
      </c>
      <c r="P317" s="19">
        <v>906.803</v>
      </c>
      <c r="Q317" s="20">
        <f t="shared" si="11"/>
        <v>97.16093431908283</v>
      </c>
      <c r="R317" s="20">
        <f t="shared" si="12"/>
        <v>33.322419431889166</v>
      </c>
    </row>
    <row r="318" spans="6:18" ht="18">
      <c r="F318" s="27" t="s">
        <v>142</v>
      </c>
      <c r="G318" s="18" t="s">
        <v>143</v>
      </c>
      <c r="H318" s="19">
        <v>0</v>
      </c>
      <c r="I318" s="19">
        <v>0</v>
      </c>
      <c r="J318" s="19">
        <v>348.7</v>
      </c>
      <c r="K318" s="19">
        <v>112.7</v>
      </c>
      <c r="L318" s="19">
        <v>112.7</v>
      </c>
      <c r="M318" s="19">
        <v>0</v>
      </c>
      <c r="N318" s="19">
        <v>98.631</v>
      </c>
      <c r="O318" s="19">
        <f t="shared" si="13"/>
        <v>0</v>
      </c>
      <c r="P318" s="19">
        <v>98.631</v>
      </c>
      <c r="Q318" s="20">
        <f t="shared" si="11"/>
        <v>87.51641526175688</v>
      </c>
      <c r="R318" s="20">
        <f t="shared" si="12"/>
        <v>28.28534556925724</v>
      </c>
    </row>
    <row r="319" spans="5:18" ht="10.5">
      <c r="E319" s="27" t="s">
        <v>144</v>
      </c>
      <c r="G319" s="18" t="s">
        <v>145</v>
      </c>
      <c r="H319" s="19">
        <v>0</v>
      </c>
      <c r="I319" s="19">
        <v>0</v>
      </c>
      <c r="J319" s="19">
        <v>153683</v>
      </c>
      <c r="K319" s="19">
        <v>55285.1</v>
      </c>
      <c r="L319" s="19">
        <v>153683</v>
      </c>
      <c r="M319" s="19">
        <v>0</v>
      </c>
      <c r="N319" s="19">
        <v>57786.8131</v>
      </c>
      <c r="O319" s="19">
        <f t="shared" si="13"/>
        <v>2502.183299999997</v>
      </c>
      <c r="P319" s="19">
        <v>55284.6298</v>
      </c>
      <c r="Q319" s="20">
        <f t="shared" si="11"/>
        <v>99.99914949959393</v>
      </c>
      <c r="R319" s="20">
        <f t="shared" si="12"/>
        <v>35.97315890501878</v>
      </c>
    </row>
    <row r="320" spans="6:18" ht="10.5">
      <c r="F320" s="27" t="s">
        <v>146</v>
      </c>
      <c r="G320" s="18" t="s">
        <v>147</v>
      </c>
      <c r="H320" s="19">
        <v>0</v>
      </c>
      <c r="I320" s="19">
        <v>0</v>
      </c>
      <c r="J320" s="19">
        <v>80583.1</v>
      </c>
      <c r="K320" s="19">
        <v>30220.4</v>
      </c>
      <c r="L320" s="19">
        <v>80583.1</v>
      </c>
      <c r="M320" s="19">
        <v>0</v>
      </c>
      <c r="N320" s="19">
        <v>30220.385</v>
      </c>
      <c r="O320" s="19">
        <f t="shared" si="13"/>
        <v>0</v>
      </c>
      <c r="P320" s="19">
        <v>30220.385</v>
      </c>
      <c r="Q320" s="20">
        <f t="shared" si="11"/>
        <v>99.99995036465434</v>
      </c>
      <c r="R320" s="20">
        <f t="shared" si="12"/>
        <v>37.5021375449691</v>
      </c>
    </row>
    <row r="321" spans="6:18" ht="10.5">
      <c r="F321" s="27" t="s">
        <v>134</v>
      </c>
      <c r="G321" s="18" t="s">
        <v>148</v>
      </c>
      <c r="H321" s="19">
        <v>0</v>
      </c>
      <c r="I321" s="19">
        <v>0</v>
      </c>
      <c r="J321" s="19">
        <v>13693</v>
      </c>
      <c r="K321" s="19">
        <v>0</v>
      </c>
      <c r="L321" s="19">
        <v>13693</v>
      </c>
      <c r="M321" s="19">
        <v>0</v>
      </c>
      <c r="N321" s="19">
        <v>0</v>
      </c>
      <c r="O321" s="19">
        <f t="shared" si="13"/>
        <v>0</v>
      </c>
      <c r="P321" s="19">
        <v>0</v>
      </c>
      <c r="Q321" s="20">
        <f t="shared" si="11"/>
        <v>0</v>
      </c>
      <c r="R321" s="20">
        <f t="shared" si="12"/>
        <v>0</v>
      </c>
    </row>
    <row r="322" spans="6:18" ht="10.5">
      <c r="F322" s="27" t="s">
        <v>149</v>
      </c>
      <c r="G322" s="18" t="s">
        <v>150</v>
      </c>
      <c r="H322" s="19">
        <v>0</v>
      </c>
      <c r="I322" s="19">
        <v>0</v>
      </c>
      <c r="J322" s="19">
        <v>16348.3</v>
      </c>
      <c r="K322" s="19">
        <v>9570.3</v>
      </c>
      <c r="L322" s="19">
        <v>16348.3</v>
      </c>
      <c r="M322" s="19">
        <v>0</v>
      </c>
      <c r="N322" s="19">
        <v>9570.219</v>
      </c>
      <c r="O322" s="19">
        <f t="shared" si="13"/>
        <v>0</v>
      </c>
      <c r="P322" s="19">
        <v>9570.219</v>
      </c>
      <c r="Q322" s="20">
        <f t="shared" si="11"/>
        <v>99.9991536315476</v>
      </c>
      <c r="R322" s="20">
        <f t="shared" si="12"/>
        <v>58.53953622089146</v>
      </c>
    </row>
    <row r="323" spans="6:18" ht="10.5">
      <c r="F323" s="27" t="s">
        <v>151</v>
      </c>
      <c r="G323" s="18" t="s">
        <v>37</v>
      </c>
      <c r="H323" s="19">
        <v>0</v>
      </c>
      <c r="I323" s="19">
        <v>0</v>
      </c>
      <c r="J323" s="19">
        <v>4206.1</v>
      </c>
      <c r="K323" s="19">
        <v>1625.1</v>
      </c>
      <c r="L323" s="19">
        <v>4206.1</v>
      </c>
      <c r="M323" s="19">
        <v>0</v>
      </c>
      <c r="N323" s="19">
        <v>1625.083</v>
      </c>
      <c r="O323" s="19">
        <f t="shared" si="13"/>
        <v>0</v>
      </c>
      <c r="P323" s="19">
        <v>1625.083</v>
      </c>
      <c r="Q323" s="20">
        <f t="shared" si="11"/>
        <v>99.9989539105286</v>
      </c>
      <c r="R323" s="20">
        <f t="shared" si="12"/>
        <v>38.636337700007125</v>
      </c>
    </row>
    <row r="324" spans="6:18" ht="27">
      <c r="F324" s="27" t="s">
        <v>152</v>
      </c>
      <c r="G324" s="18" t="s">
        <v>153</v>
      </c>
      <c r="H324" s="19">
        <v>0</v>
      </c>
      <c r="I324" s="19">
        <v>0</v>
      </c>
      <c r="J324" s="19">
        <v>2477</v>
      </c>
      <c r="K324" s="19">
        <v>977</v>
      </c>
      <c r="L324" s="19">
        <v>2477</v>
      </c>
      <c r="M324" s="19">
        <v>0</v>
      </c>
      <c r="N324" s="19">
        <v>976.94</v>
      </c>
      <c r="O324" s="19">
        <f t="shared" si="13"/>
        <v>0</v>
      </c>
      <c r="P324" s="19">
        <v>976.94</v>
      </c>
      <c r="Q324" s="20">
        <f t="shared" si="11"/>
        <v>99.99385875127943</v>
      </c>
      <c r="R324" s="20">
        <f t="shared" si="12"/>
        <v>39.440452159870816</v>
      </c>
    </row>
    <row r="325" spans="6:18" ht="10.5">
      <c r="F325" s="27" t="s">
        <v>154</v>
      </c>
      <c r="G325" s="18" t="s">
        <v>155</v>
      </c>
      <c r="H325" s="19">
        <v>0</v>
      </c>
      <c r="I325" s="19">
        <v>0</v>
      </c>
      <c r="J325" s="19">
        <v>38.4</v>
      </c>
      <c r="K325" s="19">
        <v>17.4</v>
      </c>
      <c r="L325" s="19">
        <v>38.4</v>
      </c>
      <c r="M325" s="19">
        <v>0</v>
      </c>
      <c r="N325" s="19">
        <v>17.3398</v>
      </c>
      <c r="O325" s="19">
        <f t="shared" si="13"/>
        <v>0</v>
      </c>
      <c r="P325" s="19">
        <v>17.3398</v>
      </c>
      <c r="Q325" s="20">
        <f t="shared" si="11"/>
        <v>99.65402298850576</v>
      </c>
      <c r="R325" s="20">
        <f t="shared" si="12"/>
        <v>45.15572916666667</v>
      </c>
    </row>
    <row r="326" spans="6:18" ht="18">
      <c r="F326" s="27" t="s">
        <v>156</v>
      </c>
      <c r="G326" s="18" t="s">
        <v>157</v>
      </c>
      <c r="H326" s="19">
        <v>0</v>
      </c>
      <c r="I326" s="19">
        <v>0</v>
      </c>
      <c r="J326" s="19">
        <v>2296.2</v>
      </c>
      <c r="K326" s="19">
        <v>861.2</v>
      </c>
      <c r="L326" s="19">
        <v>2296.2</v>
      </c>
      <c r="M326" s="19">
        <v>0</v>
      </c>
      <c r="N326" s="19">
        <v>861.175</v>
      </c>
      <c r="O326" s="19">
        <f t="shared" si="13"/>
        <v>0</v>
      </c>
      <c r="P326" s="19">
        <v>861.175</v>
      </c>
      <c r="Q326" s="20">
        <f t="shared" si="11"/>
        <v>99.99709707385043</v>
      </c>
      <c r="R326" s="20">
        <f t="shared" si="12"/>
        <v>37.504355021339606</v>
      </c>
    </row>
    <row r="327" spans="6:18" ht="18">
      <c r="F327" s="27" t="s">
        <v>140</v>
      </c>
      <c r="G327" s="18" t="s">
        <v>141</v>
      </c>
      <c r="H327" s="19">
        <v>0</v>
      </c>
      <c r="I327" s="19">
        <v>0</v>
      </c>
      <c r="J327" s="19">
        <v>15384.7</v>
      </c>
      <c r="K327" s="19">
        <v>6017.6</v>
      </c>
      <c r="L327" s="19">
        <v>15384.7</v>
      </c>
      <c r="M327" s="19">
        <v>0</v>
      </c>
      <c r="N327" s="19">
        <v>6017.6</v>
      </c>
      <c r="O327" s="19">
        <f t="shared" si="13"/>
        <v>0</v>
      </c>
      <c r="P327" s="19">
        <v>6017.6</v>
      </c>
      <c r="Q327" s="20">
        <f t="shared" si="11"/>
        <v>100</v>
      </c>
      <c r="R327" s="20">
        <f t="shared" si="12"/>
        <v>39.114184871983205</v>
      </c>
    </row>
    <row r="328" spans="6:18" ht="18">
      <c r="F328" s="27" t="s">
        <v>142</v>
      </c>
      <c r="G328" s="18" t="s">
        <v>143</v>
      </c>
      <c r="H328" s="19">
        <v>0</v>
      </c>
      <c r="I328" s="19">
        <v>0</v>
      </c>
      <c r="J328" s="19">
        <v>1172.3</v>
      </c>
      <c r="K328" s="19">
        <v>638.3</v>
      </c>
      <c r="L328" s="19">
        <v>1172.3</v>
      </c>
      <c r="M328" s="19">
        <v>0</v>
      </c>
      <c r="N328" s="19">
        <v>638.271</v>
      </c>
      <c r="O328" s="19">
        <f t="shared" si="13"/>
        <v>0</v>
      </c>
      <c r="P328" s="19">
        <v>638.271</v>
      </c>
      <c r="Q328" s="20">
        <f t="shared" si="11"/>
        <v>99.99545668181106</v>
      </c>
      <c r="R328" s="20">
        <f t="shared" si="12"/>
        <v>54.44604623389917</v>
      </c>
    </row>
    <row r="329" spans="6:18" ht="18">
      <c r="F329" s="27" t="s">
        <v>160</v>
      </c>
      <c r="G329" s="18" t="s">
        <v>161</v>
      </c>
      <c r="H329" s="19">
        <v>0</v>
      </c>
      <c r="I329" s="19">
        <v>0</v>
      </c>
      <c r="J329" s="19">
        <v>371</v>
      </c>
      <c r="K329" s="19">
        <v>0</v>
      </c>
      <c r="L329" s="19">
        <v>371</v>
      </c>
      <c r="M329" s="19">
        <v>0</v>
      </c>
      <c r="N329" s="19">
        <v>0</v>
      </c>
      <c r="O329" s="19">
        <f t="shared" si="13"/>
        <v>0</v>
      </c>
      <c r="P329" s="19">
        <v>0</v>
      </c>
      <c r="Q329" s="20">
        <f t="shared" si="11"/>
        <v>0</v>
      </c>
      <c r="R329" s="20">
        <f t="shared" si="12"/>
        <v>0</v>
      </c>
    </row>
    <row r="330" spans="6:18" ht="10.5">
      <c r="F330" s="27" t="s">
        <v>162</v>
      </c>
      <c r="G330" s="18" t="s">
        <v>163</v>
      </c>
      <c r="H330" s="19">
        <v>0</v>
      </c>
      <c r="I330" s="19">
        <v>0</v>
      </c>
      <c r="J330" s="19">
        <v>1868.1</v>
      </c>
      <c r="K330" s="19">
        <v>335.1</v>
      </c>
      <c r="L330" s="19">
        <v>1868.1</v>
      </c>
      <c r="M330" s="19">
        <v>0</v>
      </c>
      <c r="N330" s="19">
        <v>335.0284</v>
      </c>
      <c r="O330" s="19">
        <f t="shared" si="13"/>
        <v>0</v>
      </c>
      <c r="P330" s="19">
        <v>335.0284</v>
      </c>
      <c r="Q330" s="20">
        <f aca="true" t="shared" si="14" ref="Q330:Q393">IF(K330=0,0,P330/K330*100)</f>
        <v>99.9786332438078</v>
      </c>
      <c r="R330" s="20">
        <f aca="true" t="shared" si="15" ref="R330:R393">IF(J330=0,0,P330/J330*100)</f>
        <v>17.934179112467213</v>
      </c>
    </row>
    <row r="331" spans="6:18" ht="10.5">
      <c r="F331" s="27" t="s">
        <v>176</v>
      </c>
      <c r="G331" s="18" t="s">
        <v>177</v>
      </c>
      <c r="H331" s="19">
        <v>0</v>
      </c>
      <c r="I331" s="19">
        <v>0</v>
      </c>
      <c r="J331" s="19">
        <v>4017.6</v>
      </c>
      <c r="K331" s="19">
        <v>1843.6</v>
      </c>
      <c r="L331" s="19">
        <v>4017.6</v>
      </c>
      <c r="M331" s="19">
        <v>0</v>
      </c>
      <c r="N331" s="19">
        <v>1843.57205</v>
      </c>
      <c r="O331" s="19">
        <f t="shared" si="13"/>
        <v>0</v>
      </c>
      <c r="P331" s="19">
        <v>1843.57205</v>
      </c>
      <c r="Q331" s="20">
        <f t="shared" si="14"/>
        <v>99.99848394445651</v>
      </c>
      <c r="R331" s="20">
        <f t="shared" si="15"/>
        <v>45.8873967045002</v>
      </c>
    </row>
    <row r="332" spans="6:18" ht="10.5">
      <c r="F332" s="27" t="s">
        <v>164</v>
      </c>
      <c r="G332" s="18" t="s">
        <v>165</v>
      </c>
      <c r="H332" s="19">
        <v>0</v>
      </c>
      <c r="I332" s="19">
        <v>0</v>
      </c>
      <c r="J332" s="19">
        <v>2556</v>
      </c>
      <c r="K332" s="19">
        <v>1463.8</v>
      </c>
      <c r="L332" s="19">
        <v>2556</v>
      </c>
      <c r="M332" s="19">
        <v>0</v>
      </c>
      <c r="N332" s="19">
        <v>2534.768</v>
      </c>
      <c r="O332" s="19">
        <f t="shared" si="13"/>
        <v>1071.0056</v>
      </c>
      <c r="P332" s="19">
        <v>1463.7624</v>
      </c>
      <c r="Q332" s="20">
        <f t="shared" si="14"/>
        <v>99.99743134307967</v>
      </c>
      <c r="R332" s="20">
        <f t="shared" si="15"/>
        <v>57.26769953051644</v>
      </c>
    </row>
    <row r="333" spans="6:18" ht="18">
      <c r="F333" s="27" t="s">
        <v>166</v>
      </c>
      <c r="G333" s="18" t="s">
        <v>167</v>
      </c>
      <c r="H333" s="19">
        <v>0</v>
      </c>
      <c r="I333" s="19">
        <v>0</v>
      </c>
      <c r="J333" s="19">
        <v>8512.2</v>
      </c>
      <c r="K333" s="19">
        <v>1560.3</v>
      </c>
      <c r="L333" s="19">
        <v>8512.2</v>
      </c>
      <c r="M333" s="19">
        <v>0</v>
      </c>
      <c r="N333" s="19">
        <v>2991.43182</v>
      </c>
      <c r="O333" s="19">
        <f t="shared" si="13"/>
        <v>1431.1776399999999</v>
      </c>
      <c r="P333" s="19">
        <v>1560.25418</v>
      </c>
      <c r="Q333" s="20">
        <f t="shared" si="14"/>
        <v>99.99706338524642</v>
      </c>
      <c r="R333" s="20">
        <f t="shared" si="15"/>
        <v>18.3296231291558</v>
      </c>
    </row>
    <row r="334" spans="6:18" ht="10.5">
      <c r="F334" s="27" t="s">
        <v>170</v>
      </c>
      <c r="G334" s="18" t="s">
        <v>171</v>
      </c>
      <c r="H334" s="19">
        <v>0</v>
      </c>
      <c r="I334" s="19">
        <v>0</v>
      </c>
      <c r="J334" s="19">
        <v>4</v>
      </c>
      <c r="K334" s="19">
        <v>0</v>
      </c>
      <c r="L334" s="19">
        <v>4</v>
      </c>
      <c r="M334" s="19">
        <v>0</v>
      </c>
      <c r="N334" s="19">
        <v>0</v>
      </c>
      <c r="O334" s="19">
        <f t="shared" si="13"/>
        <v>0</v>
      </c>
      <c r="P334" s="19">
        <v>0</v>
      </c>
      <c r="Q334" s="20">
        <f t="shared" si="14"/>
        <v>0</v>
      </c>
      <c r="R334" s="20">
        <f t="shared" si="15"/>
        <v>0</v>
      </c>
    </row>
    <row r="335" spans="6:18" ht="27">
      <c r="F335" s="27" t="s">
        <v>172</v>
      </c>
      <c r="G335" s="18" t="s">
        <v>173</v>
      </c>
      <c r="H335" s="19">
        <v>0</v>
      </c>
      <c r="I335" s="19">
        <v>0</v>
      </c>
      <c r="J335" s="19">
        <v>155</v>
      </c>
      <c r="K335" s="19">
        <v>155</v>
      </c>
      <c r="L335" s="19">
        <v>155</v>
      </c>
      <c r="M335" s="19">
        <v>0</v>
      </c>
      <c r="N335" s="19">
        <v>155</v>
      </c>
      <c r="O335" s="19">
        <f t="shared" si="13"/>
        <v>0</v>
      </c>
      <c r="P335" s="19">
        <v>155</v>
      </c>
      <c r="Q335" s="20">
        <f t="shared" si="14"/>
        <v>100</v>
      </c>
      <c r="R335" s="20">
        <f t="shared" si="15"/>
        <v>100</v>
      </c>
    </row>
    <row r="336" spans="5:18" ht="18">
      <c r="E336" s="27" t="s">
        <v>225</v>
      </c>
      <c r="G336" s="18" t="s">
        <v>226</v>
      </c>
      <c r="H336" s="19">
        <v>0</v>
      </c>
      <c r="I336" s="19">
        <v>0</v>
      </c>
      <c r="J336" s="19">
        <v>450</v>
      </c>
      <c r="K336" s="19">
        <v>330</v>
      </c>
      <c r="L336" s="19">
        <v>450</v>
      </c>
      <c r="M336" s="19">
        <v>0</v>
      </c>
      <c r="N336" s="19">
        <v>330</v>
      </c>
      <c r="O336" s="19">
        <f t="shared" si="13"/>
        <v>0</v>
      </c>
      <c r="P336" s="19">
        <v>330</v>
      </c>
      <c r="Q336" s="20">
        <f t="shared" si="14"/>
        <v>100</v>
      </c>
      <c r="R336" s="20">
        <f t="shared" si="15"/>
        <v>73.33333333333333</v>
      </c>
    </row>
    <row r="337" spans="6:18" ht="18">
      <c r="F337" s="27" t="s">
        <v>166</v>
      </c>
      <c r="G337" s="18" t="s">
        <v>167</v>
      </c>
      <c r="H337" s="19">
        <v>0</v>
      </c>
      <c r="I337" s="19">
        <v>0</v>
      </c>
      <c r="J337" s="19">
        <v>200</v>
      </c>
      <c r="K337" s="19">
        <v>80</v>
      </c>
      <c r="L337" s="19">
        <v>200</v>
      </c>
      <c r="M337" s="19">
        <v>0</v>
      </c>
      <c r="N337" s="19">
        <v>80</v>
      </c>
      <c r="O337" s="19">
        <f t="shared" si="13"/>
        <v>0</v>
      </c>
      <c r="P337" s="19">
        <v>80</v>
      </c>
      <c r="Q337" s="20">
        <f t="shared" si="14"/>
        <v>100</v>
      </c>
      <c r="R337" s="20">
        <f t="shared" si="15"/>
        <v>40</v>
      </c>
    </row>
    <row r="338" spans="6:18" ht="18">
      <c r="F338" s="27" t="s">
        <v>178</v>
      </c>
      <c r="G338" s="18" t="s">
        <v>179</v>
      </c>
      <c r="H338" s="19">
        <v>0</v>
      </c>
      <c r="I338" s="19">
        <v>0</v>
      </c>
      <c r="J338" s="19">
        <v>250</v>
      </c>
      <c r="K338" s="19">
        <v>250</v>
      </c>
      <c r="L338" s="19">
        <v>250</v>
      </c>
      <c r="M338" s="19">
        <v>0</v>
      </c>
      <c r="N338" s="19">
        <v>250</v>
      </c>
      <c r="O338" s="19">
        <f t="shared" si="13"/>
        <v>0</v>
      </c>
      <c r="P338" s="19">
        <v>250</v>
      </c>
      <c r="Q338" s="20">
        <f t="shared" si="14"/>
        <v>100</v>
      </c>
      <c r="R338" s="20">
        <f t="shared" si="15"/>
        <v>100</v>
      </c>
    </row>
    <row r="339" spans="4:18" ht="27">
      <c r="D339" s="27" t="s">
        <v>230</v>
      </c>
      <c r="G339" s="18" t="s">
        <v>231</v>
      </c>
      <c r="H339" s="19">
        <v>17892</v>
      </c>
      <c r="I339" s="19">
        <v>17892</v>
      </c>
      <c r="J339" s="19">
        <v>17892</v>
      </c>
      <c r="K339" s="19">
        <v>0</v>
      </c>
      <c r="L339" s="19">
        <v>17892</v>
      </c>
      <c r="M339" s="19">
        <v>0</v>
      </c>
      <c r="N339" s="19">
        <v>0</v>
      </c>
      <c r="O339" s="19">
        <f t="shared" si="13"/>
        <v>0</v>
      </c>
      <c r="P339" s="19">
        <v>0</v>
      </c>
      <c r="Q339" s="20">
        <f t="shared" si="14"/>
        <v>0</v>
      </c>
      <c r="R339" s="20">
        <f t="shared" si="15"/>
        <v>0</v>
      </c>
    </row>
    <row r="340" spans="5:18" ht="10.5">
      <c r="E340" s="27" t="s">
        <v>144</v>
      </c>
      <c r="G340" s="18" t="s">
        <v>145</v>
      </c>
      <c r="H340" s="19">
        <v>0</v>
      </c>
      <c r="I340" s="19">
        <v>0</v>
      </c>
      <c r="J340" s="19">
        <v>17892</v>
      </c>
      <c r="K340" s="19">
        <v>0</v>
      </c>
      <c r="L340" s="19">
        <v>17892</v>
      </c>
      <c r="M340" s="19">
        <v>0</v>
      </c>
      <c r="N340" s="19">
        <v>0</v>
      </c>
      <c r="O340" s="19">
        <f t="shared" si="13"/>
        <v>0</v>
      </c>
      <c r="P340" s="19">
        <v>0</v>
      </c>
      <c r="Q340" s="20">
        <f t="shared" si="14"/>
        <v>0</v>
      </c>
      <c r="R340" s="20">
        <f t="shared" si="15"/>
        <v>0</v>
      </c>
    </row>
    <row r="341" spans="6:18" ht="10.5">
      <c r="F341" s="27" t="s">
        <v>232</v>
      </c>
      <c r="G341" s="18" t="s">
        <v>233</v>
      </c>
      <c r="H341" s="19">
        <v>0</v>
      </c>
      <c r="I341" s="19">
        <v>0</v>
      </c>
      <c r="J341" s="19">
        <v>17892</v>
      </c>
      <c r="K341" s="19">
        <v>0</v>
      </c>
      <c r="L341" s="19">
        <v>17892</v>
      </c>
      <c r="M341" s="19">
        <v>0</v>
      </c>
      <c r="N341" s="19">
        <v>0</v>
      </c>
      <c r="O341" s="19">
        <f t="shared" si="13"/>
        <v>0</v>
      </c>
      <c r="P341" s="19">
        <v>0</v>
      </c>
      <c r="Q341" s="20">
        <f t="shared" si="14"/>
        <v>0</v>
      </c>
      <c r="R341" s="20">
        <f t="shared" si="15"/>
        <v>0</v>
      </c>
    </row>
    <row r="342" spans="1:18" ht="10.5">
      <c r="A342" s="37" t="s">
        <v>31</v>
      </c>
      <c r="B342" s="37"/>
      <c r="C342" s="37"/>
      <c r="D342" s="37"/>
      <c r="E342" s="37"/>
      <c r="F342" s="37"/>
      <c r="G342" s="38" t="s">
        <v>234</v>
      </c>
      <c r="H342" s="39">
        <v>268642</v>
      </c>
      <c r="I342" s="39">
        <v>1577471.2</v>
      </c>
      <c r="J342" s="39">
        <v>2577471.2</v>
      </c>
      <c r="K342" s="39">
        <v>365479.7</v>
      </c>
      <c r="L342" s="39">
        <v>2576120.2</v>
      </c>
      <c r="M342" s="39">
        <v>0</v>
      </c>
      <c r="N342" s="39">
        <v>2548778.995</v>
      </c>
      <c r="O342" s="39">
        <f t="shared" si="13"/>
        <v>2183299.705</v>
      </c>
      <c r="P342" s="39">
        <v>365479.29</v>
      </c>
      <c r="Q342" s="40">
        <f t="shared" si="14"/>
        <v>99.99988781866679</v>
      </c>
      <c r="R342" s="40">
        <f t="shared" si="15"/>
        <v>14.179762318973726</v>
      </c>
    </row>
    <row r="343" spans="2:18" ht="10.5">
      <c r="B343" s="27" t="s">
        <v>25</v>
      </c>
      <c r="G343" s="18" t="s">
        <v>235</v>
      </c>
      <c r="H343" s="19">
        <v>37737</v>
      </c>
      <c r="I343" s="19">
        <v>39451</v>
      </c>
      <c r="J343" s="19">
        <v>39451</v>
      </c>
      <c r="K343" s="19">
        <v>14855.8</v>
      </c>
      <c r="L343" s="19">
        <v>38100</v>
      </c>
      <c r="M343" s="19">
        <v>0</v>
      </c>
      <c r="N343" s="19">
        <v>16384.907</v>
      </c>
      <c r="O343" s="19">
        <f t="shared" si="13"/>
        <v>1529.5049999999992</v>
      </c>
      <c r="P343" s="19">
        <v>14855.402</v>
      </c>
      <c r="Q343" s="20">
        <f t="shared" si="14"/>
        <v>99.9973209116978</v>
      </c>
      <c r="R343" s="20">
        <f t="shared" si="15"/>
        <v>37.65532432637956</v>
      </c>
    </row>
    <row r="344" spans="3:18" ht="18">
      <c r="C344" s="27" t="s">
        <v>152</v>
      </c>
      <c r="G344" s="18" t="s">
        <v>174</v>
      </c>
      <c r="H344" s="19">
        <v>37737</v>
      </c>
      <c r="I344" s="19">
        <v>39451</v>
      </c>
      <c r="J344" s="19">
        <v>39451</v>
      </c>
      <c r="K344" s="19">
        <v>14855.8</v>
      </c>
      <c r="L344" s="19">
        <v>38100</v>
      </c>
      <c r="M344" s="19">
        <v>0</v>
      </c>
      <c r="N344" s="19">
        <v>16384.907</v>
      </c>
      <c r="O344" s="19">
        <f t="shared" si="13"/>
        <v>1529.5049999999992</v>
      </c>
      <c r="P344" s="19">
        <v>14855.402</v>
      </c>
      <c r="Q344" s="20">
        <f t="shared" si="14"/>
        <v>99.9973209116978</v>
      </c>
      <c r="R344" s="20">
        <f t="shared" si="15"/>
        <v>37.65532432637956</v>
      </c>
    </row>
    <row r="345" spans="4:18" ht="18">
      <c r="D345" s="27" t="s">
        <v>203</v>
      </c>
      <c r="G345" s="18" t="s">
        <v>236</v>
      </c>
      <c r="H345" s="19">
        <v>37737</v>
      </c>
      <c r="I345" s="19">
        <v>39451</v>
      </c>
      <c r="J345" s="19">
        <v>39451</v>
      </c>
      <c r="K345" s="19">
        <v>14855.8</v>
      </c>
      <c r="L345" s="19">
        <v>38100</v>
      </c>
      <c r="M345" s="19">
        <v>0</v>
      </c>
      <c r="N345" s="19">
        <v>16384.907</v>
      </c>
      <c r="O345" s="19">
        <f t="shared" si="13"/>
        <v>1529.5049999999992</v>
      </c>
      <c r="P345" s="19">
        <v>14855.402</v>
      </c>
      <c r="Q345" s="20">
        <f t="shared" si="14"/>
        <v>99.9973209116978</v>
      </c>
      <c r="R345" s="20">
        <f t="shared" si="15"/>
        <v>37.65532432637956</v>
      </c>
    </row>
    <row r="346" spans="5:18" ht="18">
      <c r="E346" s="27" t="s">
        <v>138</v>
      </c>
      <c r="G346" s="18" t="s">
        <v>139</v>
      </c>
      <c r="H346" s="19">
        <v>0</v>
      </c>
      <c r="I346" s="19">
        <v>0</v>
      </c>
      <c r="J346" s="19">
        <v>3214</v>
      </c>
      <c r="K346" s="19">
        <v>1863</v>
      </c>
      <c r="L346" s="19">
        <v>1863</v>
      </c>
      <c r="M346" s="19">
        <v>0</v>
      </c>
      <c r="N346" s="19">
        <v>1863</v>
      </c>
      <c r="O346" s="19">
        <f t="shared" si="13"/>
        <v>0</v>
      </c>
      <c r="P346" s="19">
        <v>1863</v>
      </c>
      <c r="Q346" s="20">
        <f t="shared" si="14"/>
        <v>100</v>
      </c>
      <c r="R346" s="20">
        <f t="shared" si="15"/>
        <v>57.96515245799627</v>
      </c>
    </row>
    <row r="347" spans="6:18" ht="18">
      <c r="F347" s="27" t="s">
        <v>140</v>
      </c>
      <c r="G347" s="18" t="s">
        <v>141</v>
      </c>
      <c r="H347" s="19">
        <v>0</v>
      </c>
      <c r="I347" s="19">
        <v>0</v>
      </c>
      <c r="J347" s="19">
        <v>2863</v>
      </c>
      <c r="K347" s="19">
        <v>1690</v>
      </c>
      <c r="L347" s="19">
        <v>1690</v>
      </c>
      <c r="M347" s="19">
        <v>0</v>
      </c>
      <c r="N347" s="19">
        <v>1690</v>
      </c>
      <c r="O347" s="19">
        <f t="shared" si="13"/>
        <v>0</v>
      </c>
      <c r="P347" s="19">
        <v>1690</v>
      </c>
      <c r="Q347" s="20">
        <f t="shared" si="14"/>
        <v>100</v>
      </c>
      <c r="R347" s="20">
        <f t="shared" si="15"/>
        <v>59.028990569332876</v>
      </c>
    </row>
    <row r="348" spans="6:18" ht="18">
      <c r="F348" s="27" t="s">
        <v>142</v>
      </c>
      <c r="G348" s="18" t="s">
        <v>143</v>
      </c>
      <c r="H348" s="19">
        <v>0</v>
      </c>
      <c r="I348" s="19">
        <v>0</v>
      </c>
      <c r="J348" s="19">
        <v>351</v>
      </c>
      <c r="K348" s="19">
        <v>173</v>
      </c>
      <c r="L348" s="19">
        <v>173</v>
      </c>
      <c r="M348" s="19">
        <v>0</v>
      </c>
      <c r="N348" s="19">
        <v>173</v>
      </c>
      <c r="O348" s="19">
        <f t="shared" si="13"/>
        <v>0</v>
      </c>
      <c r="P348" s="19">
        <v>173</v>
      </c>
      <c r="Q348" s="20">
        <f t="shared" si="14"/>
        <v>100</v>
      </c>
      <c r="R348" s="20">
        <f t="shared" si="15"/>
        <v>49.287749287749286</v>
      </c>
    </row>
    <row r="349" spans="5:18" ht="10.5">
      <c r="E349" s="27" t="s">
        <v>144</v>
      </c>
      <c r="G349" s="18" t="s">
        <v>145</v>
      </c>
      <c r="H349" s="19">
        <v>0</v>
      </c>
      <c r="I349" s="19">
        <v>0</v>
      </c>
      <c r="J349" s="19">
        <v>36237</v>
      </c>
      <c r="K349" s="19">
        <v>12992.8</v>
      </c>
      <c r="L349" s="19">
        <v>36237</v>
      </c>
      <c r="M349" s="19">
        <v>0</v>
      </c>
      <c r="N349" s="19">
        <v>14521.907</v>
      </c>
      <c r="O349" s="19">
        <f t="shared" si="13"/>
        <v>1529.5049999999992</v>
      </c>
      <c r="P349" s="19">
        <v>12992.402</v>
      </c>
      <c r="Q349" s="20">
        <f t="shared" si="14"/>
        <v>99.99693676497753</v>
      </c>
      <c r="R349" s="20">
        <f t="shared" si="15"/>
        <v>35.853966939868094</v>
      </c>
    </row>
    <row r="350" spans="6:18" ht="10.5">
      <c r="F350" s="27" t="s">
        <v>154</v>
      </c>
      <c r="G350" s="18" t="s">
        <v>155</v>
      </c>
      <c r="H350" s="19">
        <v>0</v>
      </c>
      <c r="I350" s="19">
        <v>0</v>
      </c>
      <c r="J350" s="19">
        <v>22</v>
      </c>
      <c r="K350" s="19">
        <v>0</v>
      </c>
      <c r="L350" s="19">
        <v>22</v>
      </c>
      <c r="M350" s="19">
        <v>0</v>
      </c>
      <c r="N350" s="19">
        <v>0</v>
      </c>
      <c r="O350" s="19">
        <f t="shared" si="13"/>
        <v>0</v>
      </c>
      <c r="P350" s="19">
        <v>0</v>
      </c>
      <c r="Q350" s="20">
        <f t="shared" si="14"/>
        <v>0</v>
      </c>
      <c r="R350" s="20">
        <f t="shared" si="15"/>
        <v>0</v>
      </c>
    </row>
    <row r="351" spans="6:18" ht="18">
      <c r="F351" s="27" t="s">
        <v>140</v>
      </c>
      <c r="G351" s="18" t="s">
        <v>141</v>
      </c>
      <c r="H351" s="19">
        <v>0</v>
      </c>
      <c r="I351" s="19">
        <v>0</v>
      </c>
      <c r="J351" s="19">
        <v>27396</v>
      </c>
      <c r="K351" s="19">
        <v>10243.6</v>
      </c>
      <c r="L351" s="19">
        <v>27396</v>
      </c>
      <c r="M351" s="19">
        <v>0</v>
      </c>
      <c r="N351" s="19">
        <v>10243.6</v>
      </c>
      <c r="O351" s="19">
        <f t="shared" si="13"/>
        <v>0</v>
      </c>
      <c r="P351" s="19">
        <v>10243.6</v>
      </c>
      <c r="Q351" s="20">
        <f t="shared" si="14"/>
        <v>100</v>
      </c>
      <c r="R351" s="20">
        <f t="shared" si="15"/>
        <v>37.39085997955906</v>
      </c>
    </row>
    <row r="352" spans="6:18" ht="18">
      <c r="F352" s="27" t="s">
        <v>142</v>
      </c>
      <c r="G352" s="18" t="s">
        <v>143</v>
      </c>
      <c r="H352" s="19">
        <v>0</v>
      </c>
      <c r="I352" s="19">
        <v>0</v>
      </c>
      <c r="J352" s="19">
        <v>3163</v>
      </c>
      <c r="K352" s="19">
        <v>1236.9</v>
      </c>
      <c r="L352" s="19">
        <v>3163</v>
      </c>
      <c r="M352" s="19">
        <v>0</v>
      </c>
      <c r="N352" s="19">
        <v>1236.662</v>
      </c>
      <c r="O352" s="19">
        <f t="shared" si="13"/>
        <v>0</v>
      </c>
      <c r="P352" s="19">
        <v>1236.662</v>
      </c>
      <c r="Q352" s="20">
        <f t="shared" si="14"/>
        <v>99.9807583474816</v>
      </c>
      <c r="R352" s="20">
        <f t="shared" si="15"/>
        <v>39.09775529560544</v>
      </c>
    </row>
    <row r="353" spans="6:18" ht="27">
      <c r="F353" s="27" t="s">
        <v>237</v>
      </c>
      <c r="G353" s="18" t="s">
        <v>238</v>
      </c>
      <c r="H353" s="19">
        <v>0</v>
      </c>
      <c r="I353" s="19">
        <v>0</v>
      </c>
      <c r="J353" s="19">
        <v>658</v>
      </c>
      <c r="K353" s="19">
        <v>426.8</v>
      </c>
      <c r="L353" s="19">
        <v>658</v>
      </c>
      <c r="M353" s="19">
        <v>0</v>
      </c>
      <c r="N353" s="19">
        <v>426.795</v>
      </c>
      <c r="O353" s="19">
        <f t="shared" si="13"/>
        <v>0</v>
      </c>
      <c r="P353" s="19">
        <v>426.795</v>
      </c>
      <c r="Q353" s="20">
        <f t="shared" si="14"/>
        <v>99.99882849109653</v>
      </c>
      <c r="R353" s="20">
        <f t="shared" si="15"/>
        <v>64.86246200607903</v>
      </c>
    </row>
    <row r="354" spans="6:18" ht="18">
      <c r="F354" s="27" t="s">
        <v>160</v>
      </c>
      <c r="G354" s="18" t="s">
        <v>161</v>
      </c>
      <c r="H354" s="19">
        <v>0</v>
      </c>
      <c r="I354" s="19">
        <v>0</v>
      </c>
      <c r="J354" s="19">
        <v>557</v>
      </c>
      <c r="K354" s="19">
        <v>0</v>
      </c>
      <c r="L354" s="19">
        <v>557</v>
      </c>
      <c r="M354" s="19">
        <v>0</v>
      </c>
      <c r="N354" s="19">
        <v>0</v>
      </c>
      <c r="O354" s="19">
        <f t="shared" si="13"/>
        <v>0</v>
      </c>
      <c r="P354" s="19">
        <v>0</v>
      </c>
      <c r="Q354" s="20">
        <f t="shared" si="14"/>
        <v>0</v>
      </c>
      <c r="R354" s="20">
        <f t="shared" si="15"/>
        <v>0</v>
      </c>
    </row>
    <row r="355" spans="6:18" ht="10.5">
      <c r="F355" s="27" t="s">
        <v>162</v>
      </c>
      <c r="G355" s="18" t="s">
        <v>163</v>
      </c>
      <c r="H355" s="19">
        <v>0</v>
      </c>
      <c r="I355" s="19">
        <v>0</v>
      </c>
      <c r="J355" s="19">
        <v>912</v>
      </c>
      <c r="K355" s="19">
        <v>143.9</v>
      </c>
      <c r="L355" s="19">
        <v>912</v>
      </c>
      <c r="M355" s="19">
        <v>0</v>
      </c>
      <c r="N355" s="19">
        <v>143.86</v>
      </c>
      <c r="O355" s="19">
        <f aca="true" t="shared" si="16" ref="O355:O418">N355-P355</f>
        <v>0</v>
      </c>
      <c r="P355" s="19">
        <v>143.86</v>
      </c>
      <c r="Q355" s="20">
        <f t="shared" si="14"/>
        <v>99.97220291869354</v>
      </c>
      <c r="R355" s="20">
        <f t="shared" si="15"/>
        <v>15.774122807017546</v>
      </c>
    </row>
    <row r="356" spans="6:18" ht="10.5">
      <c r="F356" s="27" t="s">
        <v>164</v>
      </c>
      <c r="G356" s="18" t="s">
        <v>165</v>
      </c>
      <c r="H356" s="19">
        <v>0</v>
      </c>
      <c r="I356" s="19">
        <v>0</v>
      </c>
      <c r="J356" s="19">
        <v>456</v>
      </c>
      <c r="K356" s="19">
        <v>456</v>
      </c>
      <c r="L356" s="19">
        <v>456</v>
      </c>
      <c r="M356" s="19">
        <v>0</v>
      </c>
      <c r="N356" s="19">
        <v>456</v>
      </c>
      <c r="O356" s="19">
        <f t="shared" si="16"/>
        <v>0</v>
      </c>
      <c r="P356" s="19">
        <v>456</v>
      </c>
      <c r="Q356" s="20">
        <f t="shared" si="14"/>
        <v>100</v>
      </c>
      <c r="R356" s="20">
        <f t="shared" si="15"/>
        <v>100</v>
      </c>
    </row>
    <row r="357" spans="6:18" ht="18">
      <c r="F357" s="27" t="s">
        <v>166</v>
      </c>
      <c r="G357" s="18" t="s">
        <v>167</v>
      </c>
      <c r="H357" s="19">
        <v>0</v>
      </c>
      <c r="I357" s="19">
        <v>0</v>
      </c>
      <c r="J357" s="19">
        <v>1948</v>
      </c>
      <c r="K357" s="19">
        <v>110.7</v>
      </c>
      <c r="L357" s="19">
        <v>1948</v>
      </c>
      <c r="M357" s="19">
        <v>0</v>
      </c>
      <c r="N357" s="19">
        <v>1640.115</v>
      </c>
      <c r="O357" s="19">
        <f t="shared" si="16"/>
        <v>1529.505</v>
      </c>
      <c r="P357" s="19">
        <v>110.61</v>
      </c>
      <c r="Q357" s="20">
        <f t="shared" si="14"/>
        <v>99.91869918699187</v>
      </c>
      <c r="R357" s="20">
        <f t="shared" si="15"/>
        <v>5.6781314168377826</v>
      </c>
    </row>
    <row r="358" spans="6:18" ht="10.5">
      <c r="F358" s="27" t="s">
        <v>170</v>
      </c>
      <c r="G358" s="18" t="s">
        <v>171</v>
      </c>
      <c r="H358" s="19">
        <v>0</v>
      </c>
      <c r="I358" s="19">
        <v>0</v>
      </c>
      <c r="J358" s="19">
        <v>1125</v>
      </c>
      <c r="K358" s="19">
        <v>374.9</v>
      </c>
      <c r="L358" s="19">
        <v>1125</v>
      </c>
      <c r="M358" s="19">
        <v>0</v>
      </c>
      <c r="N358" s="19">
        <v>374.875</v>
      </c>
      <c r="O358" s="19">
        <f t="shared" si="16"/>
        <v>0</v>
      </c>
      <c r="P358" s="19">
        <v>374.875</v>
      </c>
      <c r="Q358" s="20">
        <f t="shared" si="14"/>
        <v>99.99333155508137</v>
      </c>
      <c r="R358" s="20">
        <f t="shared" si="15"/>
        <v>33.32222222222222</v>
      </c>
    </row>
    <row r="359" spans="2:18" ht="18">
      <c r="B359" s="27" t="s">
        <v>29</v>
      </c>
      <c r="G359" s="18" t="s">
        <v>239</v>
      </c>
      <c r="H359" s="19">
        <v>230905</v>
      </c>
      <c r="I359" s="19">
        <v>1538020.2</v>
      </c>
      <c r="J359" s="19">
        <v>2538020.2</v>
      </c>
      <c r="K359" s="19">
        <v>350623.9</v>
      </c>
      <c r="L359" s="19">
        <v>2538020.2</v>
      </c>
      <c r="M359" s="19">
        <v>0</v>
      </c>
      <c r="N359" s="19">
        <v>2532394.088</v>
      </c>
      <c r="O359" s="19">
        <f t="shared" si="16"/>
        <v>2181770.2</v>
      </c>
      <c r="P359" s="19">
        <v>350623.888</v>
      </c>
      <c r="Q359" s="20">
        <f t="shared" si="14"/>
        <v>99.99999657752936</v>
      </c>
      <c r="R359" s="20">
        <f t="shared" si="15"/>
        <v>13.814858053533221</v>
      </c>
    </row>
    <row r="360" spans="3:18" ht="18">
      <c r="C360" s="27" t="s">
        <v>152</v>
      </c>
      <c r="G360" s="18" t="s">
        <v>174</v>
      </c>
      <c r="H360" s="19">
        <v>230905</v>
      </c>
      <c r="I360" s="19">
        <v>1538020.2</v>
      </c>
      <c r="J360" s="19">
        <v>2538020.2</v>
      </c>
      <c r="K360" s="19">
        <v>350623.9</v>
      </c>
      <c r="L360" s="19">
        <v>2538020.2</v>
      </c>
      <c r="M360" s="19">
        <v>0</v>
      </c>
      <c r="N360" s="19">
        <v>2532394.088</v>
      </c>
      <c r="O360" s="19">
        <f t="shared" si="16"/>
        <v>2181770.2</v>
      </c>
      <c r="P360" s="19">
        <v>350623.888</v>
      </c>
      <c r="Q360" s="20">
        <f t="shared" si="14"/>
        <v>99.99999657752936</v>
      </c>
      <c r="R360" s="20">
        <f t="shared" si="15"/>
        <v>13.814858053533221</v>
      </c>
    </row>
    <row r="361" spans="4:18" ht="27">
      <c r="D361" s="27" t="s">
        <v>240</v>
      </c>
      <c r="G361" s="18" t="s">
        <v>241</v>
      </c>
      <c r="H361" s="19">
        <v>230905</v>
      </c>
      <c r="I361" s="19">
        <v>1538020.2</v>
      </c>
      <c r="J361" s="19">
        <v>2538020.2</v>
      </c>
      <c r="K361" s="19">
        <v>350623.9</v>
      </c>
      <c r="L361" s="19">
        <v>2538020.2</v>
      </c>
      <c r="M361" s="19">
        <v>0</v>
      </c>
      <c r="N361" s="19">
        <v>2532394.088</v>
      </c>
      <c r="O361" s="19">
        <f t="shared" si="16"/>
        <v>2181770.2</v>
      </c>
      <c r="P361" s="19">
        <v>350623.888</v>
      </c>
      <c r="Q361" s="20">
        <f t="shared" si="14"/>
        <v>99.99999657752936</v>
      </c>
      <c r="R361" s="20">
        <f t="shared" si="15"/>
        <v>13.814858053533221</v>
      </c>
    </row>
    <row r="362" spans="5:18" ht="10.5">
      <c r="E362" s="27" t="s">
        <v>144</v>
      </c>
      <c r="G362" s="18" t="s">
        <v>145</v>
      </c>
      <c r="H362" s="19">
        <v>0</v>
      </c>
      <c r="I362" s="19">
        <v>0</v>
      </c>
      <c r="J362" s="19">
        <v>1313365.2</v>
      </c>
      <c r="K362" s="19">
        <v>350623.9</v>
      </c>
      <c r="L362" s="19">
        <v>1313365.2</v>
      </c>
      <c r="M362" s="19">
        <v>0</v>
      </c>
      <c r="N362" s="19">
        <v>1307739.088</v>
      </c>
      <c r="O362" s="19">
        <f t="shared" si="16"/>
        <v>957115.2</v>
      </c>
      <c r="P362" s="19">
        <v>350623.888</v>
      </c>
      <c r="Q362" s="20">
        <f t="shared" si="14"/>
        <v>99.99999657752936</v>
      </c>
      <c r="R362" s="20">
        <f t="shared" si="15"/>
        <v>26.69660259004883</v>
      </c>
    </row>
    <row r="363" spans="6:18" ht="10.5">
      <c r="F363" s="27" t="s">
        <v>162</v>
      </c>
      <c r="G363" s="18" t="s">
        <v>163</v>
      </c>
      <c r="H363" s="19">
        <v>0</v>
      </c>
      <c r="I363" s="19">
        <v>0</v>
      </c>
      <c r="J363" s="19">
        <v>499.9</v>
      </c>
      <c r="K363" s="19">
        <v>499.9</v>
      </c>
      <c r="L363" s="19">
        <v>499.9</v>
      </c>
      <c r="M363" s="19">
        <v>0</v>
      </c>
      <c r="N363" s="19">
        <v>499.888</v>
      </c>
      <c r="O363" s="19">
        <f t="shared" si="16"/>
        <v>0</v>
      </c>
      <c r="P363" s="19">
        <v>499.888</v>
      </c>
      <c r="Q363" s="20">
        <f t="shared" si="14"/>
        <v>99.99759951990399</v>
      </c>
      <c r="R363" s="20">
        <f t="shared" si="15"/>
        <v>99.99759951990399</v>
      </c>
    </row>
    <row r="364" spans="6:18" ht="18">
      <c r="F364" s="27" t="s">
        <v>166</v>
      </c>
      <c r="G364" s="18" t="s">
        <v>167</v>
      </c>
      <c r="H364" s="19">
        <v>0</v>
      </c>
      <c r="I364" s="19">
        <v>0</v>
      </c>
      <c r="J364" s="19">
        <v>1312865.3</v>
      </c>
      <c r="K364" s="19">
        <v>350124</v>
      </c>
      <c r="L364" s="19">
        <v>1312865.3</v>
      </c>
      <c r="M364" s="19">
        <v>0</v>
      </c>
      <c r="N364" s="19">
        <v>1307239.2</v>
      </c>
      <c r="O364" s="19">
        <f t="shared" si="16"/>
        <v>957115.2</v>
      </c>
      <c r="P364" s="19">
        <v>350124</v>
      </c>
      <c r="Q364" s="20">
        <f t="shared" si="14"/>
        <v>100</v>
      </c>
      <c r="R364" s="20">
        <f t="shared" si="15"/>
        <v>26.66869175383034</v>
      </c>
    </row>
    <row r="365" spans="5:18" ht="18">
      <c r="E365" s="27" t="s">
        <v>225</v>
      </c>
      <c r="G365" s="18" t="s">
        <v>226</v>
      </c>
      <c r="H365" s="19">
        <v>0</v>
      </c>
      <c r="I365" s="19">
        <v>0</v>
      </c>
      <c r="J365" s="19">
        <v>1224655</v>
      </c>
      <c r="K365" s="19">
        <v>0</v>
      </c>
      <c r="L365" s="19">
        <v>1224655</v>
      </c>
      <c r="M365" s="19">
        <v>0</v>
      </c>
      <c r="N365" s="19">
        <v>1224655</v>
      </c>
      <c r="O365" s="19">
        <f t="shared" si="16"/>
        <v>1224655</v>
      </c>
      <c r="P365" s="19">
        <v>0</v>
      </c>
      <c r="Q365" s="20">
        <f t="shared" si="14"/>
        <v>0</v>
      </c>
      <c r="R365" s="20">
        <f t="shared" si="15"/>
        <v>0</v>
      </c>
    </row>
    <row r="366" spans="6:18" ht="18">
      <c r="F366" s="27" t="s">
        <v>166</v>
      </c>
      <c r="G366" s="18" t="s">
        <v>167</v>
      </c>
      <c r="H366" s="19">
        <v>0</v>
      </c>
      <c r="I366" s="19">
        <v>0</v>
      </c>
      <c r="J366" s="19">
        <v>1224655</v>
      </c>
      <c r="K366" s="19">
        <v>0</v>
      </c>
      <c r="L366" s="19">
        <v>1224655</v>
      </c>
      <c r="M366" s="19">
        <v>0</v>
      </c>
      <c r="N366" s="19">
        <v>1224655</v>
      </c>
      <c r="O366" s="19">
        <f t="shared" si="16"/>
        <v>1224655</v>
      </c>
      <c r="P366" s="19">
        <v>0</v>
      </c>
      <c r="Q366" s="20">
        <f t="shared" si="14"/>
        <v>0</v>
      </c>
      <c r="R366" s="20">
        <f t="shared" si="15"/>
        <v>0</v>
      </c>
    </row>
    <row r="367" spans="1:18" ht="31.5">
      <c r="A367" s="37" t="s">
        <v>35</v>
      </c>
      <c r="B367" s="37"/>
      <c r="C367" s="37"/>
      <c r="D367" s="37"/>
      <c r="E367" s="37"/>
      <c r="F367" s="37"/>
      <c r="G367" s="38" t="s">
        <v>242</v>
      </c>
      <c r="H367" s="39">
        <v>236142</v>
      </c>
      <c r="I367" s="39">
        <v>236142</v>
      </c>
      <c r="J367" s="39">
        <v>236142</v>
      </c>
      <c r="K367" s="39">
        <v>25884</v>
      </c>
      <c r="L367" s="39">
        <v>236142</v>
      </c>
      <c r="M367" s="39">
        <v>0</v>
      </c>
      <c r="N367" s="39">
        <v>92343.56</v>
      </c>
      <c r="O367" s="39">
        <f t="shared" si="16"/>
        <v>66459.56</v>
      </c>
      <c r="P367" s="39">
        <v>25884</v>
      </c>
      <c r="Q367" s="40">
        <f t="shared" si="14"/>
        <v>100</v>
      </c>
      <c r="R367" s="40">
        <f t="shared" si="15"/>
        <v>10.96120131107554</v>
      </c>
    </row>
    <row r="368" spans="2:18" ht="18">
      <c r="B368" s="27" t="s">
        <v>205</v>
      </c>
      <c r="G368" s="18" t="s">
        <v>243</v>
      </c>
      <c r="H368" s="19">
        <v>236142</v>
      </c>
      <c r="I368" s="19">
        <v>236142</v>
      </c>
      <c r="J368" s="19">
        <v>236142</v>
      </c>
      <c r="K368" s="19">
        <v>25884</v>
      </c>
      <c r="L368" s="19">
        <v>236142</v>
      </c>
      <c r="M368" s="19">
        <v>0</v>
      </c>
      <c r="N368" s="19">
        <v>92343.56</v>
      </c>
      <c r="O368" s="19">
        <f t="shared" si="16"/>
        <v>66459.56</v>
      </c>
      <c r="P368" s="19">
        <v>25884</v>
      </c>
      <c r="Q368" s="20">
        <f t="shared" si="14"/>
        <v>100</v>
      </c>
      <c r="R368" s="20">
        <f t="shared" si="15"/>
        <v>10.96120131107554</v>
      </c>
    </row>
    <row r="369" spans="3:18" ht="45">
      <c r="C369" s="27" t="s">
        <v>220</v>
      </c>
      <c r="G369" s="18" t="s">
        <v>221</v>
      </c>
      <c r="H369" s="19">
        <v>236142</v>
      </c>
      <c r="I369" s="19">
        <v>236142</v>
      </c>
      <c r="J369" s="19">
        <v>236142</v>
      </c>
      <c r="K369" s="19">
        <v>25884</v>
      </c>
      <c r="L369" s="19">
        <v>236142</v>
      </c>
      <c r="M369" s="19">
        <v>0</v>
      </c>
      <c r="N369" s="19">
        <v>92343.56</v>
      </c>
      <c r="O369" s="19">
        <f t="shared" si="16"/>
        <v>66459.56</v>
      </c>
      <c r="P369" s="19">
        <v>25884</v>
      </c>
      <c r="Q369" s="20">
        <f t="shared" si="14"/>
        <v>100</v>
      </c>
      <c r="R369" s="20">
        <f t="shared" si="15"/>
        <v>10.96120131107554</v>
      </c>
    </row>
    <row r="370" spans="4:18" ht="18">
      <c r="D370" s="27" t="s">
        <v>244</v>
      </c>
      <c r="G370" s="18" t="s">
        <v>245</v>
      </c>
      <c r="H370" s="19">
        <v>236142</v>
      </c>
      <c r="I370" s="19">
        <v>236142</v>
      </c>
      <c r="J370" s="19">
        <v>236142</v>
      </c>
      <c r="K370" s="19">
        <v>25884</v>
      </c>
      <c r="L370" s="19">
        <v>236142</v>
      </c>
      <c r="M370" s="19">
        <v>0</v>
      </c>
      <c r="N370" s="19">
        <v>92343.56</v>
      </c>
      <c r="O370" s="19">
        <f t="shared" si="16"/>
        <v>66459.56</v>
      </c>
      <c r="P370" s="19">
        <v>25884</v>
      </c>
      <c r="Q370" s="20">
        <f t="shared" si="14"/>
        <v>100</v>
      </c>
      <c r="R370" s="20">
        <f t="shared" si="15"/>
        <v>10.96120131107554</v>
      </c>
    </row>
    <row r="371" spans="5:18" ht="10.5">
      <c r="E371" s="27" t="s">
        <v>144</v>
      </c>
      <c r="G371" s="18" t="s">
        <v>145</v>
      </c>
      <c r="H371" s="19">
        <v>0</v>
      </c>
      <c r="I371" s="19">
        <v>0</v>
      </c>
      <c r="J371" s="19">
        <v>236142</v>
      </c>
      <c r="K371" s="19">
        <v>25884</v>
      </c>
      <c r="L371" s="19">
        <v>236142</v>
      </c>
      <c r="M371" s="19">
        <v>0</v>
      </c>
      <c r="N371" s="19">
        <v>92343.56</v>
      </c>
      <c r="O371" s="19">
        <f t="shared" si="16"/>
        <v>66459.56</v>
      </c>
      <c r="P371" s="19">
        <v>25884</v>
      </c>
      <c r="Q371" s="20">
        <f t="shared" si="14"/>
        <v>100</v>
      </c>
      <c r="R371" s="20">
        <f t="shared" si="15"/>
        <v>10.96120131107554</v>
      </c>
    </row>
    <row r="372" spans="6:18" ht="18">
      <c r="F372" s="27" t="s">
        <v>166</v>
      </c>
      <c r="G372" s="18" t="s">
        <v>167</v>
      </c>
      <c r="H372" s="19">
        <v>0</v>
      </c>
      <c r="I372" s="19">
        <v>0</v>
      </c>
      <c r="J372" s="19">
        <v>236142</v>
      </c>
      <c r="K372" s="19">
        <v>25884</v>
      </c>
      <c r="L372" s="19">
        <v>236142</v>
      </c>
      <c r="M372" s="19">
        <v>0</v>
      </c>
      <c r="N372" s="19">
        <v>92343.56</v>
      </c>
      <c r="O372" s="19">
        <f t="shared" si="16"/>
        <v>66459.56</v>
      </c>
      <c r="P372" s="19">
        <v>25884</v>
      </c>
      <c r="Q372" s="20">
        <f t="shared" si="14"/>
        <v>100</v>
      </c>
      <c r="R372" s="20">
        <f t="shared" si="15"/>
        <v>10.96120131107554</v>
      </c>
    </row>
    <row r="373" spans="1:18" ht="21">
      <c r="A373" s="37" t="s">
        <v>93</v>
      </c>
      <c r="B373" s="37"/>
      <c r="C373" s="37"/>
      <c r="D373" s="37"/>
      <c r="E373" s="37"/>
      <c r="F373" s="37"/>
      <c r="G373" s="38" t="s">
        <v>246</v>
      </c>
      <c r="H373" s="39">
        <v>2168191</v>
      </c>
      <c r="I373" s="39">
        <v>2169981.1</v>
      </c>
      <c r="J373" s="39">
        <v>2165385.9</v>
      </c>
      <c r="K373" s="39">
        <v>864918.5</v>
      </c>
      <c r="L373" s="39">
        <v>1923796.9</v>
      </c>
      <c r="M373" s="39">
        <v>0</v>
      </c>
      <c r="N373" s="39">
        <v>992782.0434</v>
      </c>
      <c r="O373" s="39">
        <f t="shared" si="16"/>
        <v>130939.74800000002</v>
      </c>
      <c r="P373" s="39">
        <v>861842.2954</v>
      </c>
      <c r="Q373" s="40">
        <f t="shared" si="14"/>
        <v>99.64433589985646</v>
      </c>
      <c r="R373" s="40">
        <f t="shared" si="15"/>
        <v>39.800863919913766</v>
      </c>
    </row>
    <row r="374" spans="2:18" ht="10.5">
      <c r="B374" s="27" t="s">
        <v>25</v>
      </c>
      <c r="G374" s="18" t="s">
        <v>247</v>
      </c>
      <c r="H374" s="19">
        <v>324541</v>
      </c>
      <c r="I374" s="19">
        <v>324541</v>
      </c>
      <c r="J374" s="19">
        <v>324541</v>
      </c>
      <c r="K374" s="19">
        <v>123205.2</v>
      </c>
      <c r="L374" s="19">
        <v>193395</v>
      </c>
      <c r="M374" s="19">
        <v>0</v>
      </c>
      <c r="N374" s="19">
        <v>152603.92</v>
      </c>
      <c r="O374" s="19">
        <f t="shared" si="16"/>
        <v>29399.755200000014</v>
      </c>
      <c r="P374" s="19">
        <v>123204.1648</v>
      </c>
      <c r="Q374" s="20">
        <f t="shared" si="14"/>
        <v>99.99915977572375</v>
      </c>
      <c r="R374" s="20">
        <f t="shared" si="15"/>
        <v>37.96258864057238</v>
      </c>
    </row>
    <row r="375" spans="3:18" ht="36">
      <c r="C375" s="27" t="s">
        <v>227</v>
      </c>
      <c r="G375" s="18" t="s">
        <v>228</v>
      </c>
      <c r="H375" s="19">
        <v>324541</v>
      </c>
      <c r="I375" s="19">
        <v>324541</v>
      </c>
      <c r="J375" s="19">
        <v>324541</v>
      </c>
      <c r="K375" s="19">
        <v>123205.2</v>
      </c>
      <c r="L375" s="19">
        <v>193395</v>
      </c>
      <c r="M375" s="19">
        <v>0</v>
      </c>
      <c r="N375" s="19">
        <v>152603.92</v>
      </c>
      <c r="O375" s="19">
        <f t="shared" si="16"/>
        <v>29399.755200000014</v>
      </c>
      <c r="P375" s="19">
        <v>123204.1648</v>
      </c>
      <c r="Q375" s="20">
        <f t="shared" si="14"/>
        <v>99.99915977572375</v>
      </c>
      <c r="R375" s="20">
        <f t="shared" si="15"/>
        <v>37.96258864057238</v>
      </c>
    </row>
    <row r="376" spans="4:18" ht="10.5">
      <c r="D376" s="27" t="s">
        <v>248</v>
      </c>
      <c r="G376" s="18" t="s">
        <v>249</v>
      </c>
      <c r="H376" s="19">
        <v>324541</v>
      </c>
      <c r="I376" s="19">
        <v>324541</v>
      </c>
      <c r="J376" s="19">
        <v>324541</v>
      </c>
      <c r="K376" s="19">
        <v>123205.2</v>
      </c>
      <c r="L376" s="19">
        <v>193395</v>
      </c>
      <c r="M376" s="19">
        <v>0</v>
      </c>
      <c r="N376" s="19">
        <v>152603.92</v>
      </c>
      <c r="O376" s="19">
        <f t="shared" si="16"/>
        <v>29399.755200000014</v>
      </c>
      <c r="P376" s="19">
        <v>123204.1648</v>
      </c>
      <c r="Q376" s="20">
        <f t="shared" si="14"/>
        <v>99.99915977572375</v>
      </c>
      <c r="R376" s="20">
        <f t="shared" si="15"/>
        <v>37.96258864057238</v>
      </c>
    </row>
    <row r="377" spans="5:18" ht="18">
      <c r="E377" s="27" t="s">
        <v>138</v>
      </c>
      <c r="G377" s="18" t="s">
        <v>139</v>
      </c>
      <c r="H377" s="19">
        <v>0</v>
      </c>
      <c r="I377" s="19">
        <v>0</v>
      </c>
      <c r="J377" s="19">
        <v>271541</v>
      </c>
      <c r="K377" s="19">
        <v>103250</v>
      </c>
      <c r="L377" s="19">
        <v>140395</v>
      </c>
      <c r="M377" s="19">
        <v>0</v>
      </c>
      <c r="N377" s="19">
        <v>132648.808</v>
      </c>
      <c r="O377" s="19">
        <f t="shared" si="16"/>
        <v>29399.755199999985</v>
      </c>
      <c r="P377" s="19">
        <v>103249.0528</v>
      </c>
      <c r="Q377" s="20">
        <f t="shared" si="14"/>
        <v>99.99908261501211</v>
      </c>
      <c r="R377" s="20">
        <f t="shared" si="15"/>
        <v>38.02337503360451</v>
      </c>
    </row>
    <row r="378" spans="6:18" ht="18">
      <c r="F378" s="27" t="s">
        <v>166</v>
      </c>
      <c r="G378" s="18" t="s">
        <v>167</v>
      </c>
      <c r="H378" s="19">
        <v>0</v>
      </c>
      <c r="I378" s="19">
        <v>0</v>
      </c>
      <c r="J378" s="19">
        <v>58395</v>
      </c>
      <c r="K378" s="19">
        <v>21250</v>
      </c>
      <c r="L378" s="19">
        <v>58395</v>
      </c>
      <c r="M378" s="19">
        <v>0</v>
      </c>
      <c r="N378" s="19">
        <v>50648.808</v>
      </c>
      <c r="O378" s="19">
        <f t="shared" si="16"/>
        <v>29399.755159999997</v>
      </c>
      <c r="P378" s="19">
        <v>21249.05284</v>
      </c>
      <c r="Q378" s="20">
        <f t="shared" si="14"/>
        <v>99.99554277647059</v>
      </c>
      <c r="R378" s="20">
        <f t="shared" si="15"/>
        <v>36.38847990410138</v>
      </c>
    </row>
    <row r="379" spans="6:18" ht="18">
      <c r="F379" s="27" t="s">
        <v>250</v>
      </c>
      <c r="G379" s="18" t="s">
        <v>251</v>
      </c>
      <c r="H379" s="19">
        <v>0</v>
      </c>
      <c r="I379" s="19">
        <v>0</v>
      </c>
      <c r="J379" s="19">
        <v>213146</v>
      </c>
      <c r="K379" s="19">
        <v>82000</v>
      </c>
      <c r="L379" s="19">
        <v>82000</v>
      </c>
      <c r="M379" s="19">
        <v>0</v>
      </c>
      <c r="N379" s="19">
        <v>82000</v>
      </c>
      <c r="O379" s="19">
        <f t="shared" si="16"/>
        <v>0</v>
      </c>
      <c r="P379" s="19">
        <v>82000</v>
      </c>
      <c r="Q379" s="20">
        <f t="shared" si="14"/>
        <v>100</v>
      </c>
      <c r="R379" s="20">
        <f t="shared" si="15"/>
        <v>38.47128259502876</v>
      </c>
    </row>
    <row r="380" spans="5:18" ht="10.5">
      <c r="E380" s="27" t="s">
        <v>144</v>
      </c>
      <c r="G380" s="18" t="s">
        <v>145</v>
      </c>
      <c r="H380" s="19">
        <v>0</v>
      </c>
      <c r="I380" s="19">
        <v>0</v>
      </c>
      <c r="J380" s="19">
        <v>53000</v>
      </c>
      <c r="K380" s="19">
        <v>19955.2</v>
      </c>
      <c r="L380" s="19">
        <v>53000</v>
      </c>
      <c r="M380" s="19">
        <v>0</v>
      </c>
      <c r="N380" s="19">
        <v>19955.112</v>
      </c>
      <c r="O380" s="19">
        <f t="shared" si="16"/>
        <v>0</v>
      </c>
      <c r="P380" s="19">
        <v>19955.112</v>
      </c>
      <c r="Q380" s="20">
        <f t="shared" si="14"/>
        <v>99.9995590121873</v>
      </c>
      <c r="R380" s="20">
        <f t="shared" si="15"/>
        <v>37.65115471698113</v>
      </c>
    </row>
    <row r="381" spans="6:18" ht="18">
      <c r="F381" s="27" t="s">
        <v>250</v>
      </c>
      <c r="G381" s="18" t="s">
        <v>251</v>
      </c>
      <c r="H381" s="19">
        <v>0</v>
      </c>
      <c r="I381" s="19">
        <v>0</v>
      </c>
      <c r="J381" s="19">
        <v>53000</v>
      </c>
      <c r="K381" s="19">
        <v>19955.2</v>
      </c>
      <c r="L381" s="19">
        <v>53000</v>
      </c>
      <c r="M381" s="19">
        <v>0</v>
      </c>
      <c r="N381" s="19">
        <v>19955.112</v>
      </c>
      <c r="O381" s="19">
        <f t="shared" si="16"/>
        <v>0</v>
      </c>
      <c r="P381" s="19">
        <v>19955.112</v>
      </c>
      <c r="Q381" s="20">
        <f t="shared" si="14"/>
        <v>99.9995590121873</v>
      </c>
      <c r="R381" s="20">
        <f t="shared" si="15"/>
        <v>37.65115471698113</v>
      </c>
    </row>
    <row r="382" spans="2:18" ht="10.5">
      <c r="B382" s="27" t="s">
        <v>29</v>
      </c>
      <c r="G382" s="18" t="s">
        <v>252</v>
      </c>
      <c r="H382" s="19">
        <v>1289847</v>
      </c>
      <c r="I382" s="19">
        <v>1289827.1</v>
      </c>
      <c r="J382" s="19">
        <v>1307473.9</v>
      </c>
      <c r="K382" s="19">
        <v>583783.5</v>
      </c>
      <c r="L382" s="19">
        <v>1197030.9</v>
      </c>
      <c r="M382" s="19">
        <v>0</v>
      </c>
      <c r="N382" s="19">
        <v>597735.3434</v>
      </c>
      <c r="O382" s="19">
        <f t="shared" si="16"/>
        <v>16550.221900000004</v>
      </c>
      <c r="P382" s="19">
        <v>581185.1215</v>
      </c>
      <c r="Q382" s="20">
        <f t="shared" si="14"/>
        <v>99.5549071702095</v>
      </c>
      <c r="R382" s="20">
        <f t="shared" si="15"/>
        <v>44.45099221483504</v>
      </c>
    </row>
    <row r="383" spans="3:18" ht="45">
      <c r="C383" s="27" t="s">
        <v>220</v>
      </c>
      <c r="G383" s="18" t="s">
        <v>221</v>
      </c>
      <c r="H383" s="19">
        <v>56716</v>
      </c>
      <c r="I383" s="19">
        <v>56716</v>
      </c>
      <c r="J383" s="19">
        <v>56716</v>
      </c>
      <c r="K383" s="19">
        <v>26649.9</v>
      </c>
      <c r="L383" s="19">
        <v>56716</v>
      </c>
      <c r="M383" s="19">
        <v>0</v>
      </c>
      <c r="N383" s="19">
        <v>26649.9</v>
      </c>
      <c r="O383" s="19">
        <f t="shared" si="16"/>
        <v>0</v>
      </c>
      <c r="P383" s="19">
        <v>26649.9</v>
      </c>
      <c r="Q383" s="20">
        <f t="shared" si="14"/>
        <v>100</v>
      </c>
      <c r="R383" s="20">
        <f t="shared" si="15"/>
        <v>46.98832780873122</v>
      </c>
    </row>
    <row r="384" spans="4:18" ht="45">
      <c r="D384" s="27" t="s">
        <v>253</v>
      </c>
      <c r="G384" s="18" t="s">
        <v>254</v>
      </c>
      <c r="H384" s="19">
        <v>56716</v>
      </c>
      <c r="I384" s="19">
        <v>56716</v>
      </c>
      <c r="J384" s="19">
        <v>56716</v>
      </c>
      <c r="K384" s="19">
        <v>26649.9</v>
      </c>
      <c r="L384" s="19">
        <v>56716</v>
      </c>
      <c r="M384" s="19">
        <v>0</v>
      </c>
      <c r="N384" s="19">
        <v>26649.9</v>
      </c>
      <c r="O384" s="19">
        <f t="shared" si="16"/>
        <v>0</v>
      </c>
      <c r="P384" s="19">
        <v>26649.9</v>
      </c>
      <c r="Q384" s="20">
        <f t="shared" si="14"/>
        <v>100</v>
      </c>
      <c r="R384" s="20">
        <f t="shared" si="15"/>
        <v>46.98832780873122</v>
      </c>
    </row>
    <row r="385" spans="5:18" ht="10.5">
      <c r="E385" s="27" t="s">
        <v>144</v>
      </c>
      <c r="G385" s="18" t="s">
        <v>145</v>
      </c>
      <c r="H385" s="19">
        <v>0</v>
      </c>
      <c r="I385" s="19">
        <v>0</v>
      </c>
      <c r="J385" s="19">
        <v>45400</v>
      </c>
      <c r="K385" s="19">
        <v>22549.9</v>
      </c>
      <c r="L385" s="19">
        <v>45400</v>
      </c>
      <c r="M385" s="19">
        <v>0</v>
      </c>
      <c r="N385" s="19">
        <v>22549.9</v>
      </c>
      <c r="O385" s="19">
        <f t="shared" si="16"/>
        <v>0</v>
      </c>
      <c r="P385" s="19">
        <v>22549.9</v>
      </c>
      <c r="Q385" s="20">
        <f t="shared" si="14"/>
        <v>100</v>
      </c>
      <c r="R385" s="20">
        <f t="shared" si="15"/>
        <v>49.669383259911896</v>
      </c>
    </row>
    <row r="386" spans="6:18" ht="36">
      <c r="F386" s="27" t="s">
        <v>255</v>
      </c>
      <c r="G386" s="18" t="s">
        <v>256</v>
      </c>
      <c r="H386" s="19">
        <v>0</v>
      </c>
      <c r="I386" s="19">
        <v>0</v>
      </c>
      <c r="J386" s="19">
        <v>45400</v>
      </c>
      <c r="K386" s="19">
        <v>22549.9</v>
      </c>
      <c r="L386" s="19">
        <v>45400</v>
      </c>
      <c r="M386" s="19">
        <v>0</v>
      </c>
      <c r="N386" s="19">
        <v>22549.9</v>
      </c>
      <c r="O386" s="19">
        <f t="shared" si="16"/>
        <v>0</v>
      </c>
      <c r="P386" s="19">
        <v>22549.9</v>
      </c>
      <c r="Q386" s="20">
        <f t="shared" si="14"/>
        <v>100</v>
      </c>
      <c r="R386" s="20">
        <f t="shared" si="15"/>
        <v>49.669383259911896</v>
      </c>
    </row>
    <row r="387" spans="5:18" ht="18">
      <c r="E387" s="27" t="s">
        <v>225</v>
      </c>
      <c r="G387" s="18" t="s">
        <v>226</v>
      </c>
      <c r="H387" s="19">
        <v>0</v>
      </c>
      <c r="I387" s="19">
        <v>0</v>
      </c>
      <c r="J387" s="19">
        <v>11316</v>
      </c>
      <c r="K387" s="19">
        <v>4100</v>
      </c>
      <c r="L387" s="19">
        <v>11316</v>
      </c>
      <c r="M387" s="19">
        <v>0</v>
      </c>
      <c r="N387" s="19">
        <v>4100</v>
      </c>
      <c r="O387" s="19">
        <f t="shared" si="16"/>
        <v>0</v>
      </c>
      <c r="P387" s="19">
        <v>4100</v>
      </c>
      <c r="Q387" s="20">
        <f t="shared" si="14"/>
        <v>100</v>
      </c>
      <c r="R387" s="20">
        <f t="shared" si="15"/>
        <v>36.231884057971016</v>
      </c>
    </row>
    <row r="388" spans="6:18" ht="36">
      <c r="F388" s="27" t="s">
        <v>255</v>
      </c>
      <c r="G388" s="18" t="s">
        <v>256</v>
      </c>
      <c r="H388" s="19">
        <v>0</v>
      </c>
      <c r="I388" s="19">
        <v>0</v>
      </c>
      <c r="J388" s="19">
        <v>11316</v>
      </c>
      <c r="K388" s="19">
        <v>4100</v>
      </c>
      <c r="L388" s="19">
        <v>11316</v>
      </c>
      <c r="M388" s="19">
        <v>0</v>
      </c>
      <c r="N388" s="19">
        <v>4100</v>
      </c>
      <c r="O388" s="19">
        <f t="shared" si="16"/>
        <v>0</v>
      </c>
      <c r="P388" s="19">
        <v>4100</v>
      </c>
      <c r="Q388" s="20">
        <f t="shared" si="14"/>
        <v>100</v>
      </c>
      <c r="R388" s="20">
        <f t="shared" si="15"/>
        <v>36.231884057971016</v>
      </c>
    </row>
    <row r="389" spans="3:18" ht="36">
      <c r="C389" s="27" t="s">
        <v>227</v>
      </c>
      <c r="G389" s="18" t="s">
        <v>228</v>
      </c>
      <c r="H389" s="19">
        <v>1233131</v>
      </c>
      <c r="I389" s="19">
        <v>1233111.1</v>
      </c>
      <c r="J389" s="19">
        <v>1250757.9</v>
      </c>
      <c r="K389" s="19">
        <v>557133.6</v>
      </c>
      <c r="L389" s="19">
        <v>1140314.9</v>
      </c>
      <c r="M389" s="19">
        <v>0</v>
      </c>
      <c r="N389" s="19">
        <v>571085.4434</v>
      </c>
      <c r="O389" s="19">
        <f t="shared" si="16"/>
        <v>16550.221900000004</v>
      </c>
      <c r="P389" s="19">
        <v>554535.2215</v>
      </c>
      <c r="Q389" s="20">
        <f t="shared" si="14"/>
        <v>99.53361662265569</v>
      </c>
      <c r="R389" s="20">
        <f t="shared" si="15"/>
        <v>44.33593595531158</v>
      </c>
    </row>
    <row r="390" spans="4:18" ht="18">
      <c r="D390" s="27" t="s">
        <v>257</v>
      </c>
      <c r="G390" s="18" t="s">
        <v>258</v>
      </c>
      <c r="H390" s="19">
        <v>218064</v>
      </c>
      <c r="I390" s="19">
        <v>218064</v>
      </c>
      <c r="J390" s="19">
        <v>218064</v>
      </c>
      <c r="K390" s="19">
        <v>36972</v>
      </c>
      <c r="L390" s="19">
        <v>218064</v>
      </c>
      <c r="M390" s="19">
        <v>0</v>
      </c>
      <c r="N390" s="19">
        <v>34393.163</v>
      </c>
      <c r="O390" s="19">
        <f t="shared" si="16"/>
        <v>0</v>
      </c>
      <c r="P390" s="19">
        <v>34393.163</v>
      </c>
      <c r="Q390" s="20">
        <f t="shared" si="14"/>
        <v>93.02489181001839</v>
      </c>
      <c r="R390" s="20">
        <f t="shared" si="15"/>
        <v>15.772049948638934</v>
      </c>
    </row>
    <row r="391" spans="5:18" ht="18">
      <c r="E391" s="27" t="s">
        <v>138</v>
      </c>
      <c r="G391" s="18" t="s">
        <v>139</v>
      </c>
      <c r="H391" s="19">
        <v>0</v>
      </c>
      <c r="I391" s="19">
        <v>0</v>
      </c>
      <c r="J391" s="19">
        <v>91313</v>
      </c>
      <c r="K391" s="19">
        <v>16000</v>
      </c>
      <c r="L391" s="19">
        <v>91313</v>
      </c>
      <c r="M391" s="19">
        <v>0</v>
      </c>
      <c r="N391" s="19">
        <v>15984.164</v>
      </c>
      <c r="O391" s="19">
        <f t="shared" si="16"/>
        <v>0</v>
      </c>
      <c r="P391" s="19">
        <v>15984.164</v>
      </c>
      <c r="Q391" s="20">
        <f t="shared" si="14"/>
        <v>99.901025</v>
      </c>
      <c r="R391" s="20">
        <f t="shared" si="15"/>
        <v>17.504806544522687</v>
      </c>
    </row>
    <row r="392" spans="6:18" ht="18">
      <c r="F392" s="27" t="s">
        <v>166</v>
      </c>
      <c r="G392" s="18" t="s">
        <v>167</v>
      </c>
      <c r="H392" s="19">
        <v>0</v>
      </c>
      <c r="I392" s="19">
        <v>0</v>
      </c>
      <c r="J392" s="19">
        <v>48888</v>
      </c>
      <c r="K392" s="19">
        <v>5688</v>
      </c>
      <c r="L392" s="19">
        <v>48888</v>
      </c>
      <c r="M392" s="19">
        <v>0</v>
      </c>
      <c r="N392" s="19">
        <v>5682.354</v>
      </c>
      <c r="O392" s="19">
        <f t="shared" si="16"/>
        <v>0</v>
      </c>
      <c r="P392" s="19">
        <v>5682.354</v>
      </c>
      <c r="Q392" s="20">
        <f t="shared" si="14"/>
        <v>99.90073839662448</v>
      </c>
      <c r="R392" s="20">
        <f t="shared" si="15"/>
        <v>11.623208149239078</v>
      </c>
    </row>
    <row r="393" spans="6:18" ht="10.5">
      <c r="F393" s="27" t="s">
        <v>170</v>
      </c>
      <c r="G393" s="18" t="s">
        <v>171</v>
      </c>
      <c r="H393" s="19">
        <v>0</v>
      </c>
      <c r="I393" s="19">
        <v>0</v>
      </c>
      <c r="J393" s="19">
        <v>24504</v>
      </c>
      <c r="K393" s="19">
        <v>3677</v>
      </c>
      <c r="L393" s="19">
        <v>24504</v>
      </c>
      <c r="M393" s="19">
        <v>0</v>
      </c>
      <c r="N393" s="19">
        <v>3675.4</v>
      </c>
      <c r="O393" s="19">
        <f t="shared" si="16"/>
        <v>0</v>
      </c>
      <c r="P393" s="19">
        <v>3675.4</v>
      </c>
      <c r="Q393" s="20">
        <f t="shared" si="14"/>
        <v>99.9564862659777</v>
      </c>
      <c r="R393" s="20">
        <f t="shared" si="15"/>
        <v>14.999183806725433</v>
      </c>
    </row>
    <row r="394" spans="6:18" ht="36">
      <c r="F394" s="27" t="s">
        <v>255</v>
      </c>
      <c r="G394" s="18" t="s">
        <v>256</v>
      </c>
      <c r="H394" s="19">
        <v>0</v>
      </c>
      <c r="I394" s="19">
        <v>0</v>
      </c>
      <c r="J394" s="19">
        <v>17921</v>
      </c>
      <c r="K394" s="19">
        <v>6635</v>
      </c>
      <c r="L394" s="19">
        <v>17921</v>
      </c>
      <c r="M394" s="19">
        <v>0</v>
      </c>
      <c r="N394" s="19">
        <v>6626.41</v>
      </c>
      <c r="O394" s="19">
        <f t="shared" si="16"/>
        <v>0</v>
      </c>
      <c r="P394" s="19">
        <v>6626.41</v>
      </c>
      <c r="Q394" s="20">
        <f aca="true" t="shared" si="17" ref="Q394:Q457">IF(K394=0,0,P394/K394*100)</f>
        <v>99.87053504144687</v>
      </c>
      <c r="R394" s="20">
        <f aca="true" t="shared" si="18" ref="R394:R457">IF(J394=0,0,P394/J394*100)</f>
        <v>36.9756710005022</v>
      </c>
    </row>
    <row r="395" spans="5:18" ht="18">
      <c r="E395" s="27" t="s">
        <v>225</v>
      </c>
      <c r="G395" s="18" t="s">
        <v>226</v>
      </c>
      <c r="H395" s="19">
        <v>0</v>
      </c>
      <c r="I395" s="19">
        <v>0</v>
      </c>
      <c r="J395" s="19">
        <v>32797</v>
      </c>
      <c r="K395" s="19">
        <v>6123</v>
      </c>
      <c r="L395" s="19">
        <v>32797</v>
      </c>
      <c r="M395" s="19">
        <v>0</v>
      </c>
      <c r="N395" s="19">
        <v>3560</v>
      </c>
      <c r="O395" s="19">
        <f t="shared" si="16"/>
        <v>0</v>
      </c>
      <c r="P395" s="19">
        <v>3560</v>
      </c>
      <c r="Q395" s="20">
        <f t="shared" si="17"/>
        <v>58.141433937612284</v>
      </c>
      <c r="R395" s="20">
        <f t="shared" si="18"/>
        <v>10.854651340061592</v>
      </c>
    </row>
    <row r="396" spans="6:18" ht="18">
      <c r="F396" s="27" t="s">
        <v>166</v>
      </c>
      <c r="G396" s="18" t="s">
        <v>167</v>
      </c>
      <c r="H396" s="19">
        <v>0</v>
      </c>
      <c r="I396" s="19">
        <v>0</v>
      </c>
      <c r="J396" s="19">
        <v>30959</v>
      </c>
      <c r="K396" s="19">
        <v>4654</v>
      </c>
      <c r="L396" s="19">
        <v>30959</v>
      </c>
      <c r="M396" s="19">
        <v>0</v>
      </c>
      <c r="N396" s="19">
        <v>2091</v>
      </c>
      <c r="O396" s="19">
        <f t="shared" si="16"/>
        <v>0</v>
      </c>
      <c r="P396" s="19">
        <v>2091</v>
      </c>
      <c r="Q396" s="20">
        <f t="shared" si="17"/>
        <v>44.929093253115596</v>
      </c>
      <c r="R396" s="20">
        <f t="shared" si="18"/>
        <v>6.754094124487225</v>
      </c>
    </row>
    <row r="397" spans="6:18" ht="36">
      <c r="F397" s="27" t="s">
        <v>255</v>
      </c>
      <c r="G397" s="18" t="s">
        <v>256</v>
      </c>
      <c r="H397" s="19">
        <v>0</v>
      </c>
      <c r="I397" s="19">
        <v>0</v>
      </c>
      <c r="J397" s="19">
        <v>1838</v>
      </c>
      <c r="K397" s="19">
        <v>1469</v>
      </c>
      <c r="L397" s="19">
        <v>1838</v>
      </c>
      <c r="M397" s="19">
        <v>0</v>
      </c>
      <c r="N397" s="19">
        <v>1469</v>
      </c>
      <c r="O397" s="19">
        <f t="shared" si="16"/>
        <v>0</v>
      </c>
      <c r="P397" s="19">
        <v>1469</v>
      </c>
      <c r="Q397" s="20">
        <f t="shared" si="17"/>
        <v>100</v>
      </c>
      <c r="R397" s="20">
        <f t="shared" si="18"/>
        <v>79.92383025027203</v>
      </c>
    </row>
    <row r="398" spans="5:18" ht="10.5">
      <c r="E398" s="27" t="s">
        <v>259</v>
      </c>
      <c r="G398" s="18" t="s">
        <v>260</v>
      </c>
      <c r="H398" s="19">
        <v>0</v>
      </c>
      <c r="I398" s="19">
        <v>0</v>
      </c>
      <c r="J398" s="19">
        <v>93954</v>
      </c>
      <c r="K398" s="19">
        <v>14849</v>
      </c>
      <c r="L398" s="19">
        <v>93954</v>
      </c>
      <c r="M398" s="19">
        <v>0</v>
      </c>
      <c r="N398" s="19">
        <v>14848.999</v>
      </c>
      <c r="O398" s="19">
        <f t="shared" si="16"/>
        <v>0</v>
      </c>
      <c r="P398" s="19">
        <v>14848.999</v>
      </c>
      <c r="Q398" s="20">
        <f t="shared" si="17"/>
        <v>99.99999326553977</v>
      </c>
      <c r="R398" s="20">
        <f t="shared" si="18"/>
        <v>15.804541584179491</v>
      </c>
    </row>
    <row r="399" spans="6:18" ht="18">
      <c r="F399" s="27" t="s">
        <v>166</v>
      </c>
      <c r="G399" s="18" t="s">
        <v>167</v>
      </c>
      <c r="H399" s="19">
        <v>0</v>
      </c>
      <c r="I399" s="19">
        <v>0</v>
      </c>
      <c r="J399" s="19">
        <v>93954</v>
      </c>
      <c r="K399" s="19">
        <v>14849</v>
      </c>
      <c r="L399" s="19">
        <v>93954</v>
      </c>
      <c r="M399" s="19">
        <v>0</v>
      </c>
      <c r="N399" s="19">
        <v>14848.999</v>
      </c>
      <c r="O399" s="19">
        <f t="shared" si="16"/>
        <v>0</v>
      </c>
      <c r="P399" s="19">
        <v>14848.999</v>
      </c>
      <c r="Q399" s="20">
        <f t="shared" si="17"/>
        <v>99.99999326553977</v>
      </c>
      <c r="R399" s="20">
        <f t="shared" si="18"/>
        <v>15.804541584179491</v>
      </c>
    </row>
    <row r="400" spans="4:18" ht="72">
      <c r="D400" s="27" t="s">
        <v>240</v>
      </c>
      <c r="G400" s="18" t="s">
        <v>261</v>
      </c>
      <c r="H400" s="19">
        <v>19481</v>
      </c>
      <c r="I400" s="19">
        <v>19481</v>
      </c>
      <c r="J400" s="19">
        <v>19481</v>
      </c>
      <c r="K400" s="19">
        <v>0</v>
      </c>
      <c r="L400" s="19">
        <v>19481</v>
      </c>
      <c r="M400" s="19">
        <v>0</v>
      </c>
      <c r="N400" s="19">
        <v>0</v>
      </c>
      <c r="O400" s="19">
        <f t="shared" si="16"/>
        <v>0</v>
      </c>
      <c r="P400" s="19">
        <v>0</v>
      </c>
      <c r="Q400" s="20">
        <f t="shared" si="17"/>
        <v>0</v>
      </c>
      <c r="R400" s="20">
        <f t="shared" si="18"/>
        <v>0</v>
      </c>
    </row>
    <row r="401" spans="5:18" ht="10.5">
      <c r="E401" s="27" t="s">
        <v>144</v>
      </c>
      <c r="G401" s="18" t="s">
        <v>145</v>
      </c>
      <c r="H401" s="19">
        <v>0</v>
      </c>
      <c r="I401" s="19">
        <v>0</v>
      </c>
      <c r="J401" s="19">
        <v>19481</v>
      </c>
      <c r="K401" s="19">
        <v>0</v>
      </c>
      <c r="L401" s="19">
        <v>19481</v>
      </c>
      <c r="M401" s="19">
        <v>0</v>
      </c>
      <c r="N401" s="19">
        <v>0</v>
      </c>
      <c r="O401" s="19">
        <f t="shared" si="16"/>
        <v>0</v>
      </c>
      <c r="P401" s="19">
        <v>0</v>
      </c>
      <c r="Q401" s="20">
        <f t="shared" si="17"/>
        <v>0</v>
      </c>
      <c r="R401" s="20">
        <f t="shared" si="18"/>
        <v>0</v>
      </c>
    </row>
    <row r="402" spans="6:18" ht="18">
      <c r="F402" s="27" t="s">
        <v>250</v>
      </c>
      <c r="G402" s="18" t="s">
        <v>251</v>
      </c>
      <c r="H402" s="19">
        <v>0</v>
      </c>
      <c r="I402" s="19">
        <v>0</v>
      </c>
      <c r="J402" s="19">
        <v>19481</v>
      </c>
      <c r="K402" s="19">
        <v>0</v>
      </c>
      <c r="L402" s="19">
        <v>19481</v>
      </c>
      <c r="M402" s="19">
        <v>0</v>
      </c>
      <c r="N402" s="19">
        <v>0</v>
      </c>
      <c r="O402" s="19">
        <f t="shared" si="16"/>
        <v>0</v>
      </c>
      <c r="P402" s="19">
        <v>0</v>
      </c>
      <c r="Q402" s="20">
        <f t="shared" si="17"/>
        <v>0</v>
      </c>
      <c r="R402" s="20">
        <f t="shared" si="18"/>
        <v>0</v>
      </c>
    </row>
    <row r="403" spans="4:18" ht="10.5">
      <c r="D403" s="27" t="s">
        <v>253</v>
      </c>
      <c r="G403" s="18" t="s">
        <v>262</v>
      </c>
      <c r="H403" s="19">
        <v>16200</v>
      </c>
      <c r="I403" s="19">
        <v>16200</v>
      </c>
      <c r="J403" s="19">
        <v>16200</v>
      </c>
      <c r="K403" s="19">
        <v>7893.8</v>
      </c>
      <c r="L403" s="19">
        <v>16200</v>
      </c>
      <c r="M403" s="19">
        <v>0</v>
      </c>
      <c r="N403" s="19">
        <v>7893.762</v>
      </c>
      <c r="O403" s="19">
        <f t="shared" si="16"/>
        <v>0</v>
      </c>
      <c r="P403" s="19">
        <v>7893.762</v>
      </c>
      <c r="Q403" s="20">
        <f t="shared" si="17"/>
        <v>99.99951860954167</v>
      </c>
      <c r="R403" s="20">
        <f t="shared" si="18"/>
        <v>48.726925925925926</v>
      </c>
    </row>
    <row r="404" spans="5:18" ht="10.5">
      <c r="E404" s="27" t="s">
        <v>144</v>
      </c>
      <c r="G404" s="18" t="s">
        <v>145</v>
      </c>
      <c r="H404" s="19">
        <v>0</v>
      </c>
      <c r="I404" s="19">
        <v>0</v>
      </c>
      <c r="J404" s="19">
        <v>16200</v>
      </c>
      <c r="K404" s="19">
        <v>7893.8</v>
      </c>
      <c r="L404" s="19">
        <v>16200</v>
      </c>
      <c r="M404" s="19">
        <v>0</v>
      </c>
      <c r="N404" s="19">
        <v>7893.762</v>
      </c>
      <c r="O404" s="19">
        <f t="shared" si="16"/>
        <v>0</v>
      </c>
      <c r="P404" s="19">
        <v>7893.762</v>
      </c>
      <c r="Q404" s="20">
        <f t="shared" si="17"/>
        <v>99.99951860954167</v>
      </c>
      <c r="R404" s="20">
        <f t="shared" si="18"/>
        <v>48.726925925925926</v>
      </c>
    </row>
    <row r="405" spans="6:18" ht="18">
      <c r="F405" s="27" t="s">
        <v>250</v>
      </c>
      <c r="G405" s="18" t="s">
        <v>251</v>
      </c>
      <c r="H405" s="19">
        <v>0</v>
      </c>
      <c r="I405" s="19">
        <v>0</v>
      </c>
      <c r="J405" s="19">
        <v>16200</v>
      </c>
      <c r="K405" s="19">
        <v>7893.8</v>
      </c>
      <c r="L405" s="19">
        <v>16200</v>
      </c>
      <c r="M405" s="19">
        <v>0</v>
      </c>
      <c r="N405" s="19">
        <v>7893.762</v>
      </c>
      <c r="O405" s="19">
        <f t="shared" si="16"/>
        <v>0</v>
      </c>
      <c r="P405" s="19">
        <v>7893.762</v>
      </c>
      <c r="Q405" s="20">
        <f t="shared" si="17"/>
        <v>99.99951860954167</v>
      </c>
      <c r="R405" s="20">
        <f t="shared" si="18"/>
        <v>48.726925925925926</v>
      </c>
    </row>
    <row r="406" spans="4:18" ht="27">
      <c r="D406" s="27" t="s">
        <v>263</v>
      </c>
      <c r="G406" s="18" t="s">
        <v>264</v>
      </c>
      <c r="H406" s="19">
        <v>6028</v>
      </c>
      <c r="I406" s="19">
        <v>6028</v>
      </c>
      <c r="J406" s="19">
        <v>6028</v>
      </c>
      <c r="K406" s="19">
        <v>1482.1</v>
      </c>
      <c r="L406" s="19">
        <v>6028</v>
      </c>
      <c r="M406" s="19">
        <v>0</v>
      </c>
      <c r="N406" s="19">
        <v>1482.027</v>
      </c>
      <c r="O406" s="19">
        <f t="shared" si="16"/>
        <v>0</v>
      </c>
      <c r="P406" s="19">
        <v>1482.027</v>
      </c>
      <c r="Q406" s="20">
        <f t="shared" si="17"/>
        <v>99.99507455637271</v>
      </c>
      <c r="R406" s="20">
        <f t="shared" si="18"/>
        <v>24.58571665560717</v>
      </c>
    </row>
    <row r="407" spans="5:18" ht="10.5">
      <c r="E407" s="27" t="s">
        <v>144</v>
      </c>
      <c r="G407" s="18" t="s">
        <v>145</v>
      </c>
      <c r="H407" s="19">
        <v>0</v>
      </c>
      <c r="I407" s="19">
        <v>0</v>
      </c>
      <c r="J407" s="19">
        <v>6028</v>
      </c>
      <c r="K407" s="19">
        <v>1482.1</v>
      </c>
      <c r="L407" s="19">
        <v>6028</v>
      </c>
      <c r="M407" s="19">
        <v>0</v>
      </c>
      <c r="N407" s="19">
        <v>1482.027</v>
      </c>
      <c r="O407" s="19">
        <f t="shared" si="16"/>
        <v>0</v>
      </c>
      <c r="P407" s="19">
        <v>1482.027</v>
      </c>
      <c r="Q407" s="20">
        <f t="shared" si="17"/>
        <v>99.99507455637271</v>
      </c>
      <c r="R407" s="20">
        <f t="shared" si="18"/>
        <v>24.58571665560717</v>
      </c>
    </row>
    <row r="408" spans="6:18" ht="18">
      <c r="F408" s="27" t="s">
        <v>250</v>
      </c>
      <c r="G408" s="18" t="s">
        <v>251</v>
      </c>
      <c r="H408" s="19">
        <v>0</v>
      </c>
      <c r="I408" s="19">
        <v>0</v>
      </c>
      <c r="J408" s="19">
        <v>6028</v>
      </c>
      <c r="K408" s="19">
        <v>1482.1</v>
      </c>
      <c r="L408" s="19">
        <v>6028</v>
      </c>
      <c r="M408" s="19">
        <v>0</v>
      </c>
      <c r="N408" s="19">
        <v>1482.027</v>
      </c>
      <c r="O408" s="19">
        <f t="shared" si="16"/>
        <v>0</v>
      </c>
      <c r="P408" s="19">
        <v>1482.027</v>
      </c>
      <c r="Q408" s="20">
        <f t="shared" si="17"/>
        <v>99.99507455637271</v>
      </c>
      <c r="R408" s="20">
        <f t="shared" si="18"/>
        <v>24.58571665560717</v>
      </c>
    </row>
    <row r="409" spans="4:18" ht="36">
      <c r="D409" s="27" t="s">
        <v>138</v>
      </c>
      <c r="G409" s="18" t="s">
        <v>265</v>
      </c>
      <c r="H409" s="19">
        <v>287013</v>
      </c>
      <c r="I409" s="19">
        <v>287013</v>
      </c>
      <c r="J409" s="19">
        <v>304359.8</v>
      </c>
      <c r="K409" s="19">
        <v>233944.8</v>
      </c>
      <c r="L409" s="19">
        <v>304359.8</v>
      </c>
      <c r="M409" s="19">
        <v>0</v>
      </c>
      <c r="N409" s="19">
        <v>233944.7994</v>
      </c>
      <c r="O409" s="19">
        <f t="shared" si="16"/>
        <v>0</v>
      </c>
      <c r="P409" s="19">
        <v>233944.7994</v>
      </c>
      <c r="Q409" s="20">
        <f t="shared" si="17"/>
        <v>99.99999974352924</v>
      </c>
      <c r="R409" s="20">
        <f t="shared" si="18"/>
        <v>76.86455287459118</v>
      </c>
    </row>
    <row r="410" spans="5:18" ht="10.5">
      <c r="E410" s="27" t="s">
        <v>144</v>
      </c>
      <c r="G410" s="18" t="s">
        <v>145</v>
      </c>
      <c r="H410" s="19">
        <v>0</v>
      </c>
      <c r="I410" s="19">
        <v>0</v>
      </c>
      <c r="J410" s="19">
        <v>273922</v>
      </c>
      <c r="K410" s="19">
        <v>204507</v>
      </c>
      <c r="L410" s="19">
        <v>273922</v>
      </c>
      <c r="M410" s="19">
        <v>0</v>
      </c>
      <c r="N410" s="19">
        <v>204506.9994</v>
      </c>
      <c r="O410" s="19">
        <f t="shared" si="16"/>
        <v>0</v>
      </c>
      <c r="P410" s="19">
        <v>204506.9994</v>
      </c>
      <c r="Q410" s="20">
        <f t="shared" si="17"/>
        <v>99.9999997066115</v>
      </c>
      <c r="R410" s="20">
        <f t="shared" si="18"/>
        <v>74.65884426953659</v>
      </c>
    </row>
    <row r="411" spans="6:18" ht="18">
      <c r="F411" s="27" t="s">
        <v>250</v>
      </c>
      <c r="G411" s="18" t="s">
        <v>251</v>
      </c>
      <c r="H411" s="19">
        <v>0</v>
      </c>
      <c r="I411" s="19">
        <v>0</v>
      </c>
      <c r="J411" s="19">
        <v>273922</v>
      </c>
      <c r="K411" s="19">
        <v>204507</v>
      </c>
      <c r="L411" s="19">
        <v>273922</v>
      </c>
      <c r="M411" s="19">
        <v>0</v>
      </c>
      <c r="N411" s="19">
        <v>204506.99937</v>
      </c>
      <c r="O411" s="19">
        <f t="shared" si="16"/>
        <v>0</v>
      </c>
      <c r="P411" s="19">
        <v>204506.99937</v>
      </c>
      <c r="Q411" s="20">
        <f t="shared" si="17"/>
        <v>99.9999996919421</v>
      </c>
      <c r="R411" s="20">
        <f t="shared" si="18"/>
        <v>74.65884425858457</v>
      </c>
    </row>
    <row r="412" spans="5:18" ht="18">
      <c r="E412" s="27" t="s">
        <v>225</v>
      </c>
      <c r="G412" s="18" t="s">
        <v>226</v>
      </c>
      <c r="H412" s="19">
        <v>0</v>
      </c>
      <c r="I412" s="19">
        <v>0</v>
      </c>
      <c r="J412" s="19">
        <v>30437.8</v>
      </c>
      <c r="K412" s="19">
        <v>29437.8</v>
      </c>
      <c r="L412" s="19">
        <v>30437.8</v>
      </c>
      <c r="M412" s="19">
        <v>0</v>
      </c>
      <c r="N412" s="19">
        <v>29437.8</v>
      </c>
      <c r="O412" s="19">
        <f t="shared" si="16"/>
        <v>0</v>
      </c>
      <c r="P412" s="19">
        <v>29437.8</v>
      </c>
      <c r="Q412" s="20">
        <f t="shared" si="17"/>
        <v>100</v>
      </c>
      <c r="R412" s="20">
        <f t="shared" si="18"/>
        <v>96.71461143709466</v>
      </c>
    </row>
    <row r="413" spans="6:18" ht="18">
      <c r="F413" s="27" t="s">
        <v>250</v>
      </c>
      <c r="G413" s="18" t="s">
        <v>251</v>
      </c>
      <c r="H413" s="19">
        <v>0</v>
      </c>
      <c r="I413" s="19">
        <v>0</v>
      </c>
      <c r="J413" s="19">
        <v>30437.8</v>
      </c>
      <c r="K413" s="19">
        <v>29437.8</v>
      </c>
      <c r="L413" s="19">
        <v>30437.8</v>
      </c>
      <c r="M413" s="19">
        <v>0</v>
      </c>
      <c r="N413" s="19">
        <v>29437.8</v>
      </c>
      <c r="O413" s="19">
        <f t="shared" si="16"/>
        <v>0</v>
      </c>
      <c r="P413" s="19">
        <v>29437.8</v>
      </c>
      <c r="Q413" s="20">
        <f t="shared" si="17"/>
        <v>100</v>
      </c>
      <c r="R413" s="20">
        <f t="shared" si="18"/>
        <v>96.71461143709466</v>
      </c>
    </row>
    <row r="414" spans="4:18" ht="18">
      <c r="D414" s="27" t="s">
        <v>266</v>
      </c>
      <c r="G414" s="18" t="s">
        <v>267</v>
      </c>
      <c r="H414" s="19">
        <v>108785</v>
      </c>
      <c r="I414" s="19">
        <v>108767.3</v>
      </c>
      <c r="J414" s="19">
        <v>108767.3</v>
      </c>
      <c r="K414" s="19">
        <v>44648.1</v>
      </c>
      <c r="L414" s="19">
        <v>94389.3</v>
      </c>
      <c r="M414" s="19">
        <v>0</v>
      </c>
      <c r="N414" s="19">
        <v>54597.9138</v>
      </c>
      <c r="O414" s="19">
        <f t="shared" si="16"/>
        <v>9956.612000000001</v>
      </c>
      <c r="P414" s="19">
        <v>44641.3018</v>
      </c>
      <c r="Q414" s="20">
        <f t="shared" si="17"/>
        <v>99.98477382016256</v>
      </c>
      <c r="R414" s="20">
        <f t="shared" si="18"/>
        <v>41.04294378917193</v>
      </c>
    </row>
    <row r="415" spans="5:18" ht="18">
      <c r="E415" s="27" t="s">
        <v>138</v>
      </c>
      <c r="G415" s="18" t="s">
        <v>139</v>
      </c>
      <c r="H415" s="19">
        <v>0</v>
      </c>
      <c r="I415" s="19">
        <v>0</v>
      </c>
      <c r="J415" s="19">
        <v>23768</v>
      </c>
      <c r="K415" s="19">
        <v>9390</v>
      </c>
      <c r="L415" s="19">
        <v>9390</v>
      </c>
      <c r="M415" s="19">
        <v>0</v>
      </c>
      <c r="N415" s="19">
        <v>9389.096</v>
      </c>
      <c r="O415" s="19">
        <f t="shared" si="16"/>
        <v>0</v>
      </c>
      <c r="P415" s="19">
        <v>9389.096</v>
      </c>
      <c r="Q415" s="20">
        <f t="shared" si="17"/>
        <v>99.9903727369542</v>
      </c>
      <c r="R415" s="20">
        <f t="shared" si="18"/>
        <v>39.503096600471224</v>
      </c>
    </row>
    <row r="416" spans="6:18" ht="10.5">
      <c r="F416" s="27" t="s">
        <v>146</v>
      </c>
      <c r="G416" s="18" t="s">
        <v>147</v>
      </c>
      <c r="H416" s="19">
        <v>0</v>
      </c>
      <c r="I416" s="19">
        <v>0</v>
      </c>
      <c r="J416" s="19">
        <v>20121</v>
      </c>
      <c r="K416" s="19">
        <v>8272</v>
      </c>
      <c r="L416" s="19">
        <v>8272</v>
      </c>
      <c r="M416" s="19">
        <v>0</v>
      </c>
      <c r="N416" s="19">
        <v>8272</v>
      </c>
      <c r="O416" s="19">
        <f t="shared" si="16"/>
        <v>0</v>
      </c>
      <c r="P416" s="19">
        <v>8272</v>
      </c>
      <c r="Q416" s="20">
        <f t="shared" si="17"/>
        <v>100</v>
      </c>
      <c r="R416" s="20">
        <f t="shared" si="18"/>
        <v>41.11127677550817</v>
      </c>
    </row>
    <row r="417" spans="6:18" ht="10.5">
      <c r="F417" s="27" t="s">
        <v>149</v>
      </c>
      <c r="G417" s="18" t="s">
        <v>150</v>
      </c>
      <c r="H417" s="19">
        <v>0</v>
      </c>
      <c r="I417" s="19">
        <v>0</v>
      </c>
      <c r="J417" s="19">
        <v>838</v>
      </c>
      <c r="K417" s="19">
        <v>127</v>
      </c>
      <c r="L417" s="19">
        <v>127</v>
      </c>
      <c r="M417" s="19">
        <v>0</v>
      </c>
      <c r="N417" s="19">
        <v>126.096</v>
      </c>
      <c r="O417" s="19">
        <f t="shared" si="16"/>
        <v>0</v>
      </c>
      <c r="P417" s="19">
        <v>126.096</v>
      </c>
      <c r="Q417" s="20">
        <f t="shared" si="17"/>
        <v>99.28818897637795</v>
      </c>
      <c r="R417" s="20">
        <f t="shared" si="18"/>
        <v>15.0472553699284</v>
      </c>
    </row>
    <row r="418" spans="6:18" ht="10.5">
      <c r="F418" s="27" t="s">
        <v>151</v>
      </c>
      <c r="G418" s="18" t="s">
        <v>37</v>
      </c>
      <c r="H418" s="19">
        <v>0</v>
      </c>
      <c r="I418" s="19">
        <v>0</v>
      </c>
      <c r="J418" s="19">
        <v>1196</v>
      </c>
      <c r="K418" s="19">
        <v>433</v>
      </c>
      <c r="L418" s="19">
        <v>433</v>
      </c>
      <c r="M418" s="19">
        <v>0</v>
      </c>
      <c r="N418" s="19">
        <v>433</v>
      </c>
      <c r="O418" s="19">
        <f t="shared" si="16"/>
        <v>0</v>
      </c>
      <c r="P418" s="19">
        <v>433</v>
      </c>
      <c r="Q418" s="20">
        <f t="shared" si="17"/>
        <v>100</v>
      </c>
      <c r="R418" s="20">
        <f t="shared" si="18"/>
        <v>36.20401337792642</v>
      </c>
    </row>
    <row r="419" spans="6:18" ht="27">
      <c r="F419" s="27" t="s">
        <v>152</v>
      </c>
      <c r="G419" s="18" t="s">
        <v>153</v>
      </c>
      <c r="H419" s="19">
        <v>0</v>
      </c>
      <c r="I419" s="19">
        <v>0</v>
      </c>
      <c r="J419" s="19">
        <v>970</v>
      </c>
      <c r="K419" s="19">
        <v>335</v>
      </c>
      <c r="L419" s="19">
        <v>335</v>
      </c>
      <c r="M419" s="19">
        <v>0</v>
      </c>
      <c r="N419" s="19">
        <v>335</v>
      </c>
      <c r="O419" s="19">
        <f aca="true" t="shared" si="19" ref="O419:O482">N419-P419</f>
        <v>0</v>
      </c>
      <c r="P419" s="19">
        <v>335</v>
      </c>
      <c r="Q419" s="20">
        <f t="shared" si="17"/>
        <v>100</v>
      </c>
      <c r="R419" s="20">
        <f t="shared" si="18"/>
        <v>34.5360824742268</v>
      </c>
    </row>
    <row r="420" spans="6:18" ht="18">
      <c r="F420" s="27" t="s">
        <v>156</v>
      </c>
      <c r="G420" s="18" t="s">
        <v>157</v>
      </c>
      <c r="H420" s="19">
        <v>0</v>
      </c>
      <c r="I420" s="19">
        <v>0</v>
      </c>
      <c r="J420" s="19">
        <v>643</v>
      </c>
      <c r="K420" s="19">
        <v>223</v>
      </c>
      <c r="L420" s="19">
        <v>223</v>
      </c>
      <c r="M420" s="19">
        <v>0</v>
      </c>
      <c r="N420" s="19">
        <v>223</v>
      </c>
      <c r="O420" s="19">
        <f t="shared" si="19"/>
        <v>0</v>
      </c>
      <c r="P420" s="19">
        <v>223</v>
      </c>
      <c r="Q420" s="20">
        <f t="shared" si="17"/>
        <v>100</v>
      </c>
      <c r="R420" s="20">
        <f t="shared" si="18"/>
        <v>34.68118195956454</v>
      </c>
    </row>
    <row r="421" spans="5:18" ht="10.5">
      <c r="E421" s="27" t="s">
        <v>144</v>
      </c>
      <c r="G421" s="18" t="s">
        <v>145</v>
      </c>
      <c r="H421" s="19">
        <v>0</v>
      </c>
      <c r="I421" s="19">
        <v>0</v>
      </c>
      <c r="J421" s="19">
        <v>84999.3</v>
      </c>
      <c r="K421" s="19">
        <v>35258.1</v>
      </c>
      <c r="L421" s="19">
        <v>84999.3</v>
      </c>
      <c r="M421" s="19">
        <v>0</v>
      </c>
      <c r="N421" s="19">
        <v>45208.8178</v>
      </c>
      <c r="O421" s="19">
        <f t="shared" si="19"/>
        <v>9956.611999999994</v>
      </c>
      <c r="P421" s="19">
        <v>35252.2058</v>
      </c>
      <c r="Q421" s="20">
        <f t="shared" si="17"/>
        <v>99.98328270666885</v>
      </c>
      <c r="R421" s="20">
        <f t="shared" si="18"/>
        <v>41.473524840792805</v>
      </c>
    </row>
    <row r="422" spans="6:18" ht="10.5">
      <c r="F422" s="27" t="s">
        <v>146</v>
      </c>
      <c r="G422" s="18" t="s">
        <v>147</v>
      </c>
      <c r="H422" s="19">
        <v>0</v>
      </c>
      <c r="I422" s="19">
        <v>0</v>
      </c>
      <c r="J422" s="19">
        <v>45132.2</v>
      </c>
      <c r="K422" s="19">
        <v>18588.2</v>
      </c>
      <c r="L422" s="19">
        <v>45132.2</v>
      </c>
      <c r="M422" s="19">
        <v>0</v>
      </c>
      <c r="N422" s="19">
        <v>18588.2</v>
      </c>
      <c r="O422" s="19">
        <f t="shared" si="19"/>
        <v>0</v>
      </c>
      <c r="P422" s="19">
        <v>18588.2</v>
      </c>
      <c r="Q422" s="20">
        <f t="shared" si="17"/>
        <v>100</v>
      </c>
      <c r="R422" s="20">
        <f t="shared" si="18"/>
        <v>41.186115456370395</v>
      </c>
    </row>
    <row r="423" spans="6:18" ht="10.5">
      <c r="F423" s="27" t="s">
        <v>134</v>
      </c>
      <c r="G423" s="18" t="s">
        <v>148</v>
      </c>
      <c r="H423" s="19">
        <v>0</v>
      </c>
      <c r="I423" s="19">
        <v>0</v>
      </c>
      <c r="J423" s="19">
        <v>5</v>
      </c>
      <c r="K423" s="19">
        <v>5</v>
      </c>
      <c r="L423" s="19">
        <v>5</v>
      </c>
      <c r="M423" s="19">
        <v>0</v>
      </c>
      <c r="N423" s="19">
        <v>5</v>
      </c>
      <c r="O423" s="19">
        <f t="shared" si="19"/>
        <v>0</v>
      </c>
      <c r="P423" s="19">
        <v>5</v>
      </c>
      <c r="Q423" s="20">
        <f t="shared" si="17"/>
        <v>100</v>
      </c>
      <c r="R423" s="20">
        <f t="shared" si="18"/>
        <v>100</v>
      </c>
    </row>
    <row r="424" spans="6:18" ht="10.5">
      <c r="F424" s="27" t="s">
        <v>149</v>
      </c>
      <c r="G424" s="18" t="s">
        <v>150</v>
      </c>
      <c r="H424" s="19">
        <v>0</v>
      </c>
      <c r="I424" s="19">
        <v>0</v>
      </c>
      <c r="J424" s="19">
        <v>1694.1</v>
      </c>
      <c r="K424" s="19">
        <v>321.1</v>
      </c>
      <c r="L424" s="19">
        <v>1694.1</v>
      </c>
      <c r="M424" s="19">
        <v>0</v>
      </c>
      <c r="N424" s="19">
        <v>320.745</v>
      </c>
      <c r="O424" s="19">
        <f t="shared" si="19"/>
        <v>0</v>
      </c>
      <c r="P424" s="19">
        <v>320.745</v>
      </c>
      <c r="Q424" s="20">
        <f t="shared" si="17"/>
        <v>99.8894425412644</v>
      </c>
      <c r="R424" s="20">
        <f t="shared" si="18"/>
        <v>18.933061802727114</v>
      </c>
    </row>
    <row r="425" spans="6:18" ht="10.5">
      <c r="F425" s="27" t="s">
        <v>151</v>
      </c>
      <c r="G425" s="18" t="s">
        <v>37</v>
      </c>
      <c r="H425" s="19">
        <v>0</v>
      </c>
      <c r="I425" s="19">
        <v>0</v>
      </c>
      <c r="J425" s="19">
        <v>2651.4</v>
      </c>
      <c r="K425" s="19">
        <v>1219.4</v>
      </c>
      <c r="L425" s="19">
        <v>2651.4</v>
      </c>
      <c r="M425" s="19">
        <v>0</v>
      </c>
      <c r="N425" s="19">
        <v>1219.4</v>
      </c>
      <c r="O425" s="19">
        <f t="shared" si="19"/>
        <v>0</v>
      </c>
      <c r="P425" s="19">
        <v>1219.4</v>
      </c>
      <c r="Q425" s="20">
        <f t="shared" si="17"/>
        <v>100</v>
      </c>
      <c r="R425" s="20">
        <f t="shared" si="18"/>
        <v>45.990797314626235</v>
      </c>
    </row>
    <row r="426" spans="6:18" ht="27">
      <c r="F426" s="27" t="s">
        <v>152</v>
      </c>
      <c r="G426" s="18" t="s">
        <v>153</v>
      </c>
      <c r="H426" s="19">
        <v>0</v>
      </c>
      <c r="I426" s="19">
        <v>0</v>
      </c>
      <c r="J426" s="19">
        <v>1366</v>
      </c>
      <c r="K426" s="19">
        <v>532</v>
      </c>
      <c r="L426" s="19">
        <v>1366</v>
      </c>
      <c r="M426" s="19">
        <v>0</v>
      </c>
      <c r="N426" s="19">
        <v>532</v>
      </c>
      <c r="O426" s="19">
        <f t="shared" si="19"/>
        <v>0</v>
      </c>
      <c r="P426" s="19">
        <v>532</v>
      </c>
      <c r="Q426" s="20">
        <f t="shared" si="17"/>
        <v>100</v>
      </c>
      <c r="R426" s="20">
        <f t="shared" si="18"/>
        <v>38.94582723279649</v>
      </c>
    </row>
    <row r="427" spans="6:18" ht="10.5">
      <c r="F427" s="27" t="s">
        <v>154</v>
      </c>
      <c r="G427" s="18" t="s">
        <v>155</v>
      </c>
      <c r="H427" s="19">
        <v>0</v>
      </c>
      <c r="I427" s="19">
        <v>0</v>
      </c>
      <c r="J427" s="19">
        <v>42.4</v>
      </c>
      <c r="K427" s="19">
        <v>42.4</v>
      </c>
      <c r="L427" s="19">
        <v>42.4</v>
      </c>
      <c r="M427" s="19">
        <v>0</v>
      </c>
      <c r="N427" s="19">
        <v>38.1465</v>
      </c>
      <c r="O427" s="19">
        <f t="shared" si="19"/>
        <v>0</v>
      </c>
      <c r="P427" s="19">
        <v>38.1465</v>
      </c>
      <c r="Q427" s="20">
        <f t="shared" si="17"/>
        <v>89.9681603773585</v>
      </c>
      <c r="R427" s="20">
        <f t="shared" si="18"/>
        <v>89.9681603773585</v>
      </c>
    </row>
    <row r="428" spans="6:18" ht="18">
      <c r="F428" s="27" t="s">
        <v>156</v>
      </c>
      <c r="G428" s="18" t="s">
        <v>157</v>
      </c>
      <c r="H428" s="19">
        <v>0</v>
      </c>
      <c r="I428" s="19">
        <v>0</v>
      </c>
      <c r="J428" s="19">
        <v>1260.3</v>
      </c>
      <c r="K428" s="19">
        <v>465.3</v>
      </c>
      <c r="L428" s="19">
        <v>1260.3</v>
      </c>
      <c r="M428" s="19">
        <v>0</v>
      </c>
      <c r="N428" s="19">
        <v>465.29962</v>
      </c>
      <c r="O428" s="19">
        <f t="shared" si="19"/>
        <v>0</v>
      </c>
      <c r="P428" s="19">
        <v>465.29962</v>
      </c>
      <c r="Q428" s="20">
        <f t="shared" si="17"/>
        <v>99.99991833225876</v>
      </c>
      <c r="R428" s="20">
        <f t="shared" si="18"/>
        <v>36.91975085297152</v>
      </c>
    </row>
    <row r="429" spans="6:18" ht="10.5">
      <c r="F429" s="27" t="s">
        <v>268</v>
      </c>
      <c r="G429" s="18" t="s">
        <v>269</v>
      </c>
      <c r="H429" s="19">
        <v>0</v>
      </c>
      <c r="I429" s="19">
        <v>0</v>
      </c>
      <c r="J429" s="19">
        <v>13330.6</v>
      </c>
      <c r="K429" s="19">
        <v>2970.6</v>
      </c>
      <c r="L429" s="19">
        <v>13330.6</v>
      </c>
      <c r="M429" s="19">
        <v>0</v>
      </c>
      <c r="N429" s="19">
        <v>10400.25305</v>
      </c>
      <c r="O429" s="19">
        <f t="shared" si="19"/>
        <v>7429.653049999999</v>
      </c>
      <c r="P429" s="19">
        <v>2970.6</v>
      </c>
      <c r="Q429" s="20">
        <f t="shared" si="17"/>
        <v>100</v>
      </c>
      <c r="R429" s="20">
        <f t="shared" si="18"/>
        <v>22.284068233987966</v>
      </c>
    </row>
    <row r="430" spans="6:18" ht="27">
      <c r="F430" s="27" t="s">
        <v>237</v>
      </c>
      <c r="G430" s="18" t="s">
        <v>238</v>
      </c>
      <c r="H430" s="19">
        <v>0</v>
      </c>
      <c r="I430" s="19">
        <v>0</v>
      </c>
      <c r="J430" s="19">
        <v>222.5</v>
      </c>
      <c r="K430" s="19">
        <v>222.5</v>
      </c>
      <c r="L430" s="19">
        <v>222.5</v>
      </c>
      <c r="M430" s="19">
        <v>0</v>
      </c>
      <c r="N430" s="19">
        <v>222.491</v>
      </c>
      <c r="O430" s="19">
        <f t="shared" si="19"/>
        <v>0</v>
      </c>
      <c r="P430" s="19">
        <v>222.491</v>
      </c>
      <c r="Q430" s="20">
        <f t="shared" si="17"/>
        <v>99.99595505617978</v>
      </c>
      <c r="R430" s="20">
        <f t="shared" si="18"/>
        <v>99.99595505617978</v>
      </c>
    </row>
    <row r="431" spans="6:18" ht="18">
      <c r="F431" s="27" t="s">
        <v>160</v>
      </c>
      <c r="G431" s="18" t="s">
        <v>161</v>
      </c>
      <c r="H431" s="19">
        <v>0</v>
      </c>
      <c r="I431" s="19">
        <v>0</v>
      </c>
      <c r="J431" s="19">
        <v>327.6</v>
      </c>
      <c r="K431" s="19">
        <v>327.6</v>
      </c>
      <c r="L431" s="19">
        <v>327.6</v>
      </c>
      <c r="M431" s="19">
        <v>0</v>
      </c>
      <c r="N431" s="19">
        <v>327.6</v>
      </c>
      <c r="O431" s="19">
        <f t="shared" si="19"/>
        <v>0</v>
      </c>
      <c r="P431" s="19">
        <v>327.6</v>
      </c>
      <c r="Q431" s="20">
        <f t="shared" si="17"/>
        <v>100</v>
      </c>
      <c r="R431" s="20">
        <f t="shared" si="18"/>
        <v>100</v>
      </c>
    </row>
    <row r="432" spans="6:18" ht="10.5">
      <c r="F432" s="27" t="s">
        <v>162</v>
      </c>
      <c r="G432" s="18" t="s">
        <v>163</v>
      </c>
      <c r="H432" s="19">
        <v>0</v>
      </c>
      <c r="I432" s="19">
        <v>0</v>
      </c>
      <c r="J432" s="19">
        <v>2402.9</v>
      </c>
      <c r="K432" s="19">
        <v>2402.9</v>
      </c>
      <c r="L432" s="19">
        <v>2402.9</v>
      </c>
      <c r="M432" s="19">
        <v>0</v>
      </c>
      <c r="N432" s="19">
        <v>2402.828</v>
      </c>
      <c r="O432" s="19">
        <f t="shared" si="19"/>
        <v>0</v>
      </c>
      <c r="P432" s="19">
        <v>2402.828</v>
      </c>
      <c r="Q432" s="20">
        <f t="shared" si="17"/>
        <v>99.99700362062507</v>
      </c>
      <c r="R432" s="20">
        <f t="shared" si="18"/>
        <v>99.99700362062507</v>
      </c>
    </row>
    <row r="433" spans="6:18" ht="10.5">
      <c r="F433" s="27" t="s">
        <v>176</v>
      </c>
      <c r="G433" s="18" t="s">
        <v>177</v>
      </c>
      <c r="H433" s="19">
        <v>0</v>
      </c>
      <c r="I433" s="19">
        <v>0</v>
      </c>
      <c r="J433" s="19">
        <v>9758.8</v>
      </c>
      <c r="K433" s="19">
        <v>5089.8</v>
      </c>
      <c r="L433" s="19">
        <v>9758.8</v>
      </c>
      <c r="M433" s="19">
        <v>0</v>
      </c>
      <c r="N433" s="19">
        <v>5089.65382</v>
      </c>
      <c r="O433" s="19">
        <f t="shared" si="19"/>
        <v>0</v>
      </c>
      <c r="P433" s="19">
        <v>5089.65382</v>
      </c>
      <c r="Q433" s="20">
        <f t="shared" si="17"/>
        <v>99.9971279814531</v>
      </c>
      <c r="R433" s="20">
        <f t="shared" si="18"/>
        <v>52.154504857154585</v>
      </c>
    </row>
    <row r="434" spans="6:18" ht="10.5">
      <c r="F434" s="27" t="s">
        <v>164</v>
      </c>
      <c r="G434" s="18" t="s">
        <v>165</v>
      </c>
      <c r="H434" s="19">
        <v>0</v>
      </c>
      <c r="I434" s="19">
        <v>0</v>
      </c>
      <c r="J434" s="19">
        <v>720.8</v>
      </c>
      <c r="K434" s="19">
        <v>304.8</v>
      </c>
      <c r="L434" s="19">
        <v>720.8</v>
      </c>
      <c r="M434" s="19">
        <v>0</v>
      </c>
      <c r="N434" s="19">
        <v>713.9936</v>
      </c>
      <c r="O434" s="19">
        <f t="shared" si="19"/>
        <v>410.15887000000004</v>
      </c>
      <c r="P434" s="19">
        <v>303.83473</v>
      </c>
      <c r="Q434" s="20">
        <f t="shared" si="17"/>
        <v>99.68331036745406</v>
      </c>
      <c r="R434" s="20">
        <f t="shared" si="18"/>
        <v>42.1524320199778</v>
      </c>
    </row>
    <row r="435" spans="6:18" ht="18">
      <c r="F435" s="27" t="s">
        <v>166</v>
      </c>
      <c r="G435" s="18" t="s">
        <v>167</v>
      </c>
      <c r="H435" s="19">
        <v>0</v>
      </c>
      <c r="I435" s="19">
        <v>0</v>
      </c>
      <c r="J435" s="19">
        <v>5439.4</v>
      </c>
      <c r="K435" s="19">
        <v>2279.4</v>
      </c>
      <c r="L435" s="19">
        <v>5439.4</v>
      </c>
      <c r="M435" s="19">
        <v>0</v>
      </c>
      <c r="N435" s="19">
        <v>4396.13718</v>
      </c>
      <c r="O435" s="19">
        <f t="shared" si="19"/>
        <v>2116.7999999999997</v>
      </c>
      <c r="P435" s="19">
        <v>2279.33718</v>
      </c>
      <c r="Q435" s="20">
        <f t="shared" si="17"/>
        <v>99.99724401158198</v>
      </c>
      <c r="R435" s="20">
        <f t="shared" si="18"/>
        <v>41.90420230172446</v>
      </c>
    </row>
    <row r="436" spans="6:18" ht="10.5">
      <c r="F436" s="27" t="s">
        <v>170</v>
      </c>
      <c r="G436" s="18" t="s">
        <v>171</v>
      </c>
      <c r="H436" s="19">
        <v>0</v>
      </c>
      <c r="I436" s="19">
        <v>0</v>
      </c>
      <c r="J436" s="19">
        <v>296.2</v>
      </c>
      <c r="K436" s="19">
        <v>138</v>
      </c>
      <c r="L436" s="19">
        <v>296.2</v>
      </c>
      <c r="M436" s="19">
        <v>0</v>
      </c>
      <c r="N436" s="19">
        <v>138</v>
      </c>
      <c r="O436" s="19">
        <f t="shared" si="19"/>
        <v>0</v>
      </c>
      <c r="P436" s="19">
        <v>138</v>
      </c>
      <c r="Q436" s="20">
        <f t="shared" si="17"/>
        <v>100</v>
      </c>
      <c r="R436" s="20">
        <f t="shared" si="18"/>
        <v>46.59014179608373</v>
      </c>
    </row>
    <row r="437" spans="6:18" ht="27">
      <c r="F437" s="27" t="s">
        <v>172</v>
      </c>
      <c r="G437" s="18" t="s">
        <v>173</v>
      </c>
      <c r="H437" s="19">
        <v>0</v>
      </c>
      <c r="I437" s="19">
        <v>0</v>
      </c>
      <c r="J437" s="19">
        <v>334.8</v>
      </c>
      <c r="K437" s="19">
        <v>334.8</v>
      </c>
      <c r="L437" s="19">
        <v>334.8</v>
      </c>
      <c r="M437" s="19">
        <v>0</v>
      </c>
      <c r="N437" s="19">
        <v>334.8</v>
      </c>
      <c r="O437" s="19">
        <f t="shared" si="19"/>
        <v>0</v>
      </c>
      <c r="P437" s="19">
        <v>334.8</v>
      </c>
      <c r="Q437" s="20">
        <f t="shared" si="17"/>
        <v>100</v>
      </c>
      <c r="R437" s="20">
        <f t="shared" si="18"/>
        <v>100</v>
      </c>
    </row>
    <row r="438" spans="6:18" ht="10.5">
      <c r="F438" s="27" t="s">
        <v>270</v>
      </c>
      <c r="G438" s="18" t="s">
        <v>271</v>
      </c>
      <c r="H438" s="19">
        <v>0</v>
      </c>
      <c r="I438" s="19">
        <v>0</v>
      </c>
      <c r="J438" s="19">
        <v>14.3</v>
      </c>
      <c r="K438" s="19">
        <v>14.3</v>
      </c>
      <c r="L438" s="19">
        <v>14.3</v>
      </c>
      <c r="M438" s="19">
        <v>0</v>
      </c>
      <c r="N438" s="19">
        <v>14.27</v>
      </c>
      <c r="O438" s="19">
        <f t="shared" si="19"/>
        <v>0</v>
      </c>
      <c r="P438" s="19">
        <v>14.27</v>
      </c>
      <c r="Q438" s="20">
        <f t="shared" si="17"/>
        <v>99.79020979020979</v>
      </c>
      <c r="R438" s="20">
        <f t="shared" si="18"/>
        <v>99.79020979020979</v>
      </c>
    </row>
    <row r="439" spans="4:18" ht="18">
      <c r="D439" s="27" t="s">
        <v>272</v>
      </c>
      <c r="G439" s="18" t="s">
        <v>273</v>
      </c>
      <c r="H439" s="19">
        <v>307846</v>
      </c>
      <c r="I439" s="19">
        <v>307843.8</v>
      </c>
      <c r="J439" s="19">
        <v>307843.8</v>
      </c>
      <c r="K439" s="19">
        <v>133138.1</v>
      </c>
      <c r="L439" s="19">
        <v>227826.8</v>
      </c>
      <c r="M439" s="19">
        <v>0</v>
      </c>
      <c r="N439" s="19">
        <v>133551.9781</v>
      </c>
      <c r="O439" s="19">
        <f t="shared" si="19"/>
        <v>424.6499999999942</v>
      </c>
      <c r="P439" s="19">
        <v>133127.3281</v>
      </c>
      <c r="Q439" s="20">
        <f t="shared" si="17"/>
        <v>99.99190922808722</v>
      </c>
      <c r="R439" s="20">
        <f t="shared" si="18"/>
        <v>43.245089912481596</v>
      </c>
    </row>
    <row r="440" spans="5:18" ht="18">
      <c r="E440" s="27" t="s">
        <v>138</v>
      </c>
      <c r="G440" s="18" t="s">
        <v>139</v>
      </c>
      <c r="H440" s="19">
        <v>0</v>
      </c>
      <c r="I440" s="19">
        <v>0</v>
      </c>
      <c r="J440" s="19">
        <v>136595</v>
      </c>
      <c r="K440" s="19">
        <v>56578</v>
      </c>
      <c r="L440" s="19">
        <v>56578</v>
      </c>
      <c r="M440" s="19">
        <v>0</v>
      </c>
      <c r="N440" s="19">
        <v>56577.839</v>
      </c>
      <c r="O440" s="19">
        <f t="shared" si="19"/>
        <v>0</v>
      </c>
      <c r="P440" s="19">
        <v>56577.839</v>
      </c>
      <c r="Q440" s="20">
        <f t="shared" si="17"/>
        <v>99.99971543709569</v>
      </c>
      <c r="R440" s="20">
        <f t="shared" si="18"/>
        <v>41.42013909733153</v>
      </c>
    </row>
    <row r="441" spans="6:18" ht="10.5">
      <c r="F441" s="27" t="s">
        <v>146</v>
      </c>
      <c r="G441" s="18" t="s">
        <v>147</v>
      </c>
      <c r="H441" s="19">
        <v>0</v>
      </c>
      <c r="I441" s="19">
        <v>0</v>
      </c>
      <c r="J441" s="19">
        <v>119403.5</v>
      </c>
      <c r="K441" s="19">
        <v>49680.5</v>
      </c>
      <c r="L441" s="19">
        <v>49680.5</v>
      </c>
      <c r="M441" s="19">
        <v>0</v>
      </c>
      <c r="N441" s="19">
        <v>49680.5</v>
      </c>
      <c r="O441" s="19">
        <f t="shared" si="19"/>
        <v>0</v>
      </c>
      <c r="P441" s="19">
        <v>49680.5</v>
      </c>
      <c r="Q441" s="20">
        <f t="shared" si="17"/>
        <v>100</v>
      </c>
      <c r="R441" s="20">
        <f t="shared" si="18"/>
        <v>41.60723931878044</v>
      </c>
    </row>
    <row r="442" spans="6:18" ht="10.5">
      <c r="F442" s="27" t="s">
        <v>149</v>
      </c>
      <c r="G442" s="18" t="s">
        <v>150</v>
      </c>
      <c r="H442" s="19">
        <v>0</v>
      </c>
      <c r="I442" s="19">
        <v>0</v>
      </c>
      <c r="J442" s="19">
        <v>1296.7</v>
      </c>
      <c r="K442" s="19">
        <v>1296.7</v>
      </c>
      <c r="L442" s="19">
        <v>1296.7</v>
      </c>
      <c r="M442" s="19">
        <v>0</v>
      </c>
      <c r="N442" s="19">
        <v>1296.691</v>
      </c>
      <c r="O442" s="19">
        <f t="shared" si="19"/>
        <v>0</v>
      </c>
      <c r="P442" s="19">
        <v>1296.691</v>
      </c>
      <c r="Q442" s="20">
        <f t="shared" si="17"/>
        <v>99.99930593043881</v>
      </c>
      <c r="R442" s="20">
        <f t="shared" si="18"/>
        <v>99.99930593043881</v>
      </c>
    </row>
    <row r="443" spans="6:18" ht="10.5">
      <c r="F443" s="27" t="s">
        <v>151</v>
      </c>
      <c r="G443" s="18" t="s">
        <v>37</v>
      </c>
      <c r="H443" s="19">
        <v>0</v>
      </c>
      <c r="I443" s="19">
        <v>0</v>
      </c>
      <c r="J443" s="19">
        <v>7030.6</v>
      </c>
      <c r="K443" s="19">
        <v>2720.6</v>
      </c>
      <c r="L443" s="19">
        <v>2720.6</v>
      </c>
      <c r="M443" s="19">
        <v>0</v>
      </c>
      <c r="N443" s="19">
        <v>2720.6</v>
      </c>
      <c r="O443" s="19">
        <f t="shared" si="19"/>
        <v>0</v>
      </c>
      <c r="P443" s="19">
        <v>2720.6</v>
      </c>
      <c r="Q443" s="20">
        <f t="shared" si="17"/>
        <v>100</v>
      </c>
      <c r="R443" s="20">
        <f t="shared" si="18"/>
        <v>38.696555059312146</v>
      </c>
    </row>
    <row r="444" spans="6:18" ht="27">
      <c r="F444" s="27" t="s">
        <v>152</v>
      </c>
      <c r="G444" s="18" t="s">
        <v>153</v>
      </c>
      <c r="H444" s="19">
        <v>0</v>
      </c>
      <c r="I444" s="19">
        <v>0</v>
      </c>
      <c r="J444" s="19">
        <v>5124.4</v>
      </c>
      <c r="K444" s="19">
        <v>1533.4</v>
      </c>
      <c r="L444" s="19">
        <v>1533.4</v>
      </c>
      <c r="M444" s="19">
        <v>0</v>
      </c>
      <c r="N444" s="19">
        <v>1533.4</v>
      </c>
      <c r="O444" s="19">
        <f t="shared" si="19"/>
        <v>0</v>
      </c>
      <c r="P444" s="19">
        <v>1533.4</v>
      </c>
      <c r="Q444" s="20">
        <f t="shared" si="17"/>
        <v>100</v>
      </c>
      <c r="R444" s="20">
        <f t="shared" si="18"/>
        <v>29.923503239403644</v>
      </c>
    </row>
    <row r="445" spans="6:18" ht="18">
      <c r="F445" s="27" t="s">
        <v>156</v>
      </c>
      <c r="G445" s="18" t="s">
        <v>157</v>
      </c>
      <c r="H445" s="19">
        <v>0</v>
      </c>
      <c r="I445" s="19">
        <v>0</v>
      </c>
      <c r="J445" s="19">
        <v>3739.8</v>
      </c>
      <c r="K445" s="19">
        <v>1346.8</v>
      </c>
      <c r="L445" s="19">
        <v>1346.8</v>
      </c>
      <c r="M445" s="19">
        <v>0</v>
      </c>
      <c r="N445" s="19">
        <v>1346.648</v>
      </c>
      <c r="O445" s="19">
        <f t="shared" si="19"/>
        <v>0</v>
      </c>
      <c r="P445" s="19">
        <v>1346.648</v>
      </c>
      <c r="Q445" s="20">
        <f t="shared" si="17"/>
        <v>99.98871398871398</v>
      </c>
      <c r="R445" s="20">
        <f t="shared" si="18"/>
        <v>36.008556607305195</v>
      </c>
    </row>
    <row r="446" spans="5:18" ht="10.5">
      <c r="E446" s="27" t="s">
        <v>144</v>
      </c>
      <c r="G446" s="18" t="s">
        <v>145</v>
      </c>
      <c r="H446" s="19">
        <v>0</v>
      </c>
      <c r="I446" s="19">
        <v>0</v>
      </c>
      <c r="J446" s="19">
        <v>171248.8</v>
      </c>
      <c r="K446" s="19">
        <v>76560.1</v>
      </c>
      <c r="L446" s="19">
        <v>171248.8</v>
      </c>
      <c r="M446" s="19">
        <v>0</v>
      </c>
      <c r="N446" s="19">
        <v>76974.1391</v>
      </c>
      <c r="O446" s="19">
        <f t="shared" si="19"/>
        <v>424.6499999999942</v>
      </c>
      <c r="P446" s="19">
        <v>76549.4891</v>
      </c>
      <c r="Q446" s="20">
        <f t="shared" si="17"/>
        <v>99.98614043085105</v>
      </c>
      <c r="R446" s="20">
        <f t="shared" si="18"/>
        <v>44.70074482273745</v>
      </c>
    </row>
    <row r="447" spans="6:18" ht="10.5">
      <c r="F447" s="27" t="s">
        <v>146</v>
      </c>
      <c r="G447" s="18" t="s">
        <v>147</v>
      </c>
      <c r="H447" s="19">
        <v>0</v>
      </c>
      <c r="I447" s="19">
        <v>0</v>
      </c>
      <c r="J447" s="19">
        <v>129607.9</v>
      </c>
      <c r="K447" s="19">
        <v>59051.9</v>
      </c>
      <c r="L447" s="19">
        <v>129607.9</v>
      </c>
      <c r="M447" s="19">
        <v>0</v>
      </c>
      <c r="N447" s="19">
        <v>59051.9</v>
      </c>
      <c r="O447" s="19">
        <f t="shared" si="19"/>
        <v>0</v>
      </c>
      <c r="P447" s="19">
        <v>59051.9</v>
      </c>
      <c r="Q447" s="20">
        <f t="shared" si="17"/>
        <v>100</v>
      </c>
      <c r="R447" s="20">
        <f t="shared" si="18"/>
        <v>45.56196034346672</v>
      </c>
    </row>
    <row r="448" spans="6:18" ht="10.5">
      <c r="F448" s="27" t="s">
        <v>149</v>
      </c>
      <c r="G448" s="18" t="s">
        <v>150</v>
      </c>
      <c r="H448" s="19">
        <v>0</v>
      </c>
      <c r="I448" s="19">
        <v>0</v>
      </c>
      <c r="J448" s="19">
        <v>7435.2</v>
      </c>
      <c r="K448" s="19">
        <v>3956.2</v>
      </c>
      <c r="L448" s="19">
        <v>7435.2</v>
      </c>
      <c r="M448" s="19">
        <v>0</v>
      </c>
      <c r="N448" s="19">
        <v>3956.129</v>
      </c>
      <c r="O448" s="19">
        <f t="shared" si="19"/>
        <v>0</v>
      </c>
      <c r="P448" s="19">
        <v>3956.129</v>
      </c>
      <c r="Q448" s="20">
        <f t="shared" si="17"/>
        <v>99.9982053485668</v>
      </c>
      <c r="R448" s="20">
        <f t="shared" si="18"/>
        <v>53.20810469119862</v>
      </c>
    </row>
    <row r="449" spans="6:18" ht="10.5">
      <c r="F449" s="27" t="s">
        <v>151</v>
      </c>
      <c r="G449" s="18" t="s">
        <v>37</v>
      </c>
      <c r="H449" s="19">
        <v>0</v>
      </c>
      <c r="I449" s="19">
        <v>0</v>
      </c>
      <c r="J449" s="19">
        <v>7232</v>
      </c>
      <c r="K449" s="19">
        <v>3399</v>
      </c>
      <c r="L449" s="19">
        <v>7232</v>
      </c>
      <c r="M449" s="19">
        <v>0</v>
      </c>
      <c r="N449" s="19">
        <v>3399</v>
      </c>
      <c r="O449" s="19">
        <f t="shared" si="19"/>
        <v>0</v>
      </c>
      <c r="P449" s="19">
        <v>3399</v>
      </c>
      <c r="Q449" s="20">
        <f t="shared" si="17"/>
        <v>100</v>
      </c>
      <c r="R449" s="20">
        <f t="shared" si="18"/>
        <v>46.99944690265487</v>
      </c>
    </row>
    <row r="450" spans="6:18" ht="27">
      <c r="F450" s="27" t="s">
        <v>152</v>
      </c>
      <c r="G450" s="18" t="s">
        <v>153</v>
      </c>
      <c r="H450" s="19">
        <v>0</v>
      </c>
      <c r="I450" s="19">
        <v>0</v>
      </c>
      <c r="J450" s="19">
        <v>4070.3</v>
      </c>
      <c r="K450" s="19">
        <v>1841.3</v>
      </c>
      <c r="L450" s="19">
        <v>4070.3</v>
      </c>
      <c r="M450" s="19">
        <v>0</v>
      </c>
      <c r="N450" s="19">
        <v>1841.3</v>
      </c>
      <c r="O450" s="19">
        <f t="shared" si="19"/>
        <v>0</v>
      </c>
      <c r="P450" s="19">
        <v>1841.3</v>
      </c>
      <c r="Q450" s="20">
        <f t="shared" si="17"/>
        <v>100</v>
      </c>
      <c r="R450" s="20">
        <f t="shared" si="18"/>
        <v>45.23745178488072</v>
      </c>
    </row>
    <row r="451" spans="6:18" ht="10.5">
      <c r="F451" s="27" t="s">
        <v>154</v>
      </c>
      <c r="G451" s="18" t="s">
        <v>155</v>
      </c>
      <c r="H451" s="19">
        <v>0</v>
      </c>
      <c r="I451" s="19">
        <v>0</v>
      </c>
      <c r="J451" s="19">
        <v>117.3</v>
      </c>
      <c r="K451" s="19">
        <v>74.3</v>
      </c>
      <c r="L451" s="19">
        <v>117.3</v>
      </c>
      <c r="M451" s="19">
        <v>0</v>
      </c>
      <c r="N451" s="19">
        <v>74.2807</v>
      </c>
      <c r="O451" s="19">
        <f t="shared" si="19"/>
        <v>0</v>
      </c>
      <c r="P451" s="19">
        <v>74.2807</v>
      </c>
      <c r="Q451" s="20">
        <f t="shared" si="17"/>
        <v>99.97402422611036</v>
      </c>
      <c r="R451" s="20">
        <f t="shared" si="18"/>
        <v>63.32540494458653</v>
      </c>
    </row>
    <row r="452" spans="6:18" ht="18">
      <c r="F452" s="27" t="s">
        <v>156</v>
      </c>
      <c r="G452" s="18" t="s">
        <v>157</v>
      </c>
      <c r="H452" s="19">
        <v>0</v>
      </c>
      <c r="I452" s="19">
        <v>0</v>
      </c>
      <c r="J452" s="19">
        <v>2934.3</v>
      </c>
      <c r="K452" s="19">
        <v>1610.3</v>
      </c>
      <c r="L452" s="19">
        <v>2934.3</v>
      </c>
      <c r="M452" s="19">
        <v>0</v>
      </c>
      <c r="N452" s="19">
        <v>1610.3</v>
      </c>
      <c r="O452" s="19">
        <f t="shared" si="19"/>
        <v>0</v>
      </c>
      <c r="P452" s="19">
        <v>1610.3</v>
      </c>
      <c r="Q452" s="20">
        <f t="shared" si="17"/>
        <v>100</v>
      </c>
      <c r="R452" s="20">
        <f t="shared" si="18"/>
        <v>54.87850594690386</v>
      </c>
    </row>
    <row r="453" spans="6:18" ht="18">
      <c r="F453" s="27" t="s">
        <v>160</v>
      </c>
      <c r="G453" s="18" t="s">
        <v>161</v>
      </c>
      <c r="H453" s="19">
        <v>0</v>
      </c>
      <c r="I453" s="19">
        <v>0</v>
      </c>
      <c r="J453" s="19">
        <v>1295</v>
      </c>
      <c r="K453" s="19">
        <v>0</v>
      </c>
      <c r="L453" s="19">
        <v>1295</v>
      </c>
      <c r="M453" s="19">
        <v>0</v>
      </c>
      <c r="N453" s="19">
        <v>0</v>
      </c>
      <c r="O453" s="19">
        <f t="shared" si="19"/>
        <v>0</v>
      </c>
      <c r="P453" s="19">
        <v>0</v>
      </c>
      <c r="Q453" s="20">
        <f t="shared" si="17"/>
        <v>0</v>
      </c>
      <c r="R453" s="20">
        <f t="shared" si="18"/>
        <v>0</v>
      </c>
    </row>
    <row r="454" spans="6:18" ht="10.5">
      <c r="F454" s="27" t="s">
        <v>162</v>
      </c>
      <c r="G454" s="18" t="s">
        <v>163</v>
      </c>
      <c r="H454" s="19">
        <v>0</v>
      </c>
      <c r="I454" s="19">
        <v>0</v>
      </c>
      <c r="J454" s="19">
        <v>2984.4</v>
      </c>
      <c r="K454" s="19">
        <v>626.4</v>
      </c>
      <c r="L454" s="19">
        <v>2984.4</v>
      </c>
      <c r="M454" s="19">
        <v>0</v>
      </c>
      <c r="N454" s="19">
        <v>616.17609</v>
      </c>
      <c r="O454" s="19">
        <f t="shared" si="19"/>
        <v>0</v>
      </c>
      <c r="P454" s="19">
        <v>616.17609</v>
      </c>
      <c r="Q454" s="20">
        <f t="shared" si="17"/>
        <v>98.36783045977012</v>
      </c>
      <c r="R454" s="20">
        <f t="shared" si="18"/>
        <v>20.64656513872135</v>
      </c>
    </row>
    <row r="455" spans="6:18" ht="10.5">
      <c r="F455" s="27" t="s">
        <v>176</v>
      </c>
      <c r="G455" s="18" t="s">
        <v>177</v>
      </c>
      <c r="H455" s="19">
        <v>0</v>
      </c>
      <c r="I455" s="19">
        <v>0</v>
      </c>
      <c r="J455" s="19">
        <v>626.2</v>
      </c>
      <c r="K455" s="19">
        <v>333.2</v>
      </c>
      <c r="L455" s="19">
        <v>626.2</v>
      </c>
      <c r="M455" s="19">
        <v>0</v>
      </c>
      <c r="N455" s="19">
        <v>333.10837</v>
      </c>
      <c r="O455" s="19">
        <f t="shared" si="19"/>
        <v>0</v>
      </c>
      <c r="P455" s="19">
        <v>333.10837</v>
      </c>
      <c r="Q455" s="20">
        <f t="shared" si="17"/>
        <v>99.9725</v>
      </c>
      <c r="R455" s="20">
        <f t="shared" si="18"/>
        <v>53.195204407537524</v>
      </c>
    </row>
    <row r="456" spans="6:18" ht="10.5">
      <c r="F456" s="27" t="s">
        <v>164</v>
      </c>
      <c r="G456" s="18" t="s">
        <v>165</v>
      </c>
      <c r="H456" s="19">
        <v>0</v>
      </c>
      <c r="I456" s="19">
        <v>0</v>
      </c>
      <c r="J456" s="19">
        <v>457.2</v>
      </c>
      <c r="K456" s="19">
        <v>219.2</v>
      </c>
      <c r="L456" s="19">
        <v>457.2</v>
      </c>
      <c r="M456" s="19">
        <v>0</v>
      </c>
      <c r="N456" s="19">
        <v>408.8</v>
      </c>
      <c r="O456" s="19">
        <f t="shared" si="19"/>
        <v>189.60000000000002</v>
      </c>
      <c r="P456" s="19">
        <v>219.2</v>
      </c>
      <c r="Q456" s="20">
        <f t="shared" si="17"/>
        <v>100</v>
      </c>
      <c r="R456" s="20">
        <f t="shared" si="18"/>
        <v>47.94400699912511</v>
      </c>
    </row>
    <row r="457" spans="6:18" ht="18">
      <c r="F457" s="27" t="s">
        <v>166</v>
      </c>
      <c r="G457" s="18" t="s">
        <v>167</v>
      </c>
      <c r="H457" s="19">
        <v>0</v>
      </c>
      <c r="I457" s="19">
        <v>0</v>
      </c>
      <c r="J457" s="19">
        <v>2252.2</v>
      </c>
      <c r="K457" s="19">
        <v>424.2</v>
      </c>
      <c r="L457" s="19">
        <v>2252.2</v>
      </c>
      <c r="M457" s="19">
        <v>0</v>
      </c>
      <c r="N457" s="19">
        <v>659.1932</v>
      </c>
      <c r="O457" s="19">
        <f t="shared" si="19"/>
        <v>235.05000000000007</v>
      </c>
      <c r="P457" s="19">
        <v>424.1432</v>
      </c>
      <c r="Q457" s="20">
        <f t="shared" si="17"/>
        <v>99.98661008958038</v>
      </c>
      <c r="R457" s="20">
        <f t="shared" si="18"/>
        <v>18.832394991563806</v>
      </c>
    </row>
    <row r="458" spans="6:18" ht="10.5">
      <c r="F458" s="27" t="s">
        <v>170</v>
      </c>
      <c r="G458" s="18" t="s">
        <v>171</v>
      </c>
      <c r="H458" s="19">
        <v>0</v>
      </c>
      <c r="I458" s="19">
        <v>0</v>
      </c>
      <c r="J458" s="19">
        <v>11687.8</v>
      </c>
      <c r="K458" s="19">
        <v>4556.8</v>
      </c>
      <c r="L458" s="19">
        <v>11687.8</v>
      </c>
      <c r="M458" s="19">
        <v>0</v>
      </c>
      <c r="N458" s="19">
        <v>4556.7245</v>
      </c>
      <c r="O458" s="19">
        <f t="shared" si="19"/>
        <v>0</v>
      </c>
      <c r="P458" s="19">
        <v>4556.7245</v>
      </c>
      <c r="Q458" s="20">
        <f aca="true" t="shared" si="20" ref="Q458:Q521">IF(K458=0,0,P458/K458*100)</f>
        <v>99.9983431355337</v>
      </c>
      <c r="R458" s="20">
        <f aca="true" t="shared" si="21" ref="R458:R521">IF(J458=0,0,P458/J458*100)</f>
        <v>38.98701637605024</v>
      </c>
    </row>
    <row r="459" spans="6:18" ht="27">
      <c r="F459" s="27" t="s">
        <v>172</v>
      </c>
      <c r="G459" s="18" t="s">
        <v>173</v>
      </c>
      <c r="H459" s="19">
        <v>0</v>
      </c>
      <c r="I459" s="19">
        <v>0</v>
      </c>
      <c r="J459" s="19">
        <v>549</v>
      </c>
      <c r="K459" s="19">
        <v>467.3</v>
      </c>
      <c r="L459" s="19">
        <v>549</v>
      </c>
      <c r="M459" s="19">
        <v>0</v>
      </c>
      <c r="N459" s="19">
        <v>467.22728</v>
      </c>
      <c r="O459" s="19">
        <f t="shared" si="19"/>
        <v>0</v>
      </c>
      <c r="P459" s="19">
        <v>467.22728</v>
      </c>
      <c r="Q459" s="20">
        <f t="shared" si="20"/>
        <v>99.98443826235822</v>
      </c>
      <c r="R459" s="20">
        <f t="shared" si="21"/>
        <v>85.10515118397086</v>
      </c>
    </row>
    <row r="460" spans="4:18" ht="72">
      <c r="D460" s="27" t="s">
        <v>274</v>
      </c>
      <c r="G460" s="18" t="s">
        <v>275</v>
      </c>
      <c r="H460" s="19">
        <v>182850</v>
      </c>
      <c r="I460" s="19">
        <v>182850</v>
      </c>
      <c r="J460" s="19">
        <v>182850</v>
      </c>
      <c r="K460" s="19">
        <v>66061</v>
      </c>
      <c r="L460" s="19">
        <v>182850</v>
      </c>
      <c r="M460" s="19">
        <v>0</v>
      </c>
      <c r="N460" s="19">
        <v>66061</v>
      </c>
      <c r="O460" s="19">
        <f t="shared" si="19"/>
        <v>0</v>
      </c>
      <c r="P460" s="19">
        <v>66061</v>
      </c>
      <c r="Q460" s="20">
        <f t="shared" si="20"/>
        <v>100</v>
      </c>
      <c r="R460" s="20">
        <f t="shared" si="21"/>
        <v>36.12852064533771</v>
      </c>
    </row>
    <row r="461" spans="5:18" ht="10.5">
      <c r="E461" s="27" t="s">
        <v>144</v>
      </c>
      <c r="G461" s="18" t="s">
        <v>145</v>
      </c>
      <c r="H461" s="19">
        <v>0</v>
      </c>
      <c r="I461" s="19">
        <v>0</v>
      </c>
      <c r="J461" s="19">
        <v>182850</v>
      </c>
      <c r="K461" s="19">
        <v>66061</v>
      </c>
      <c r="L461" s="19">
        <v>182850</v>
      </c>
      <c r="M461" s="19">
        <v>0</v>
      </c>
      <c r="N461" s="19">
        <v>66061</v>
      </c>
      <c r="O461" s="19">
        <f t="shared" si="19"/>
        <v>0</v>
      </c>
      <c r="P461" s="19">
        <v>66061</v>
      </c>
      <c r="Q461" s="20">
        <f t="shared" si="20"/>
        <v>100</v>
      </c>
      <c r="R461" s="20">
        <f t="shared" si="21"/>
        <v>36.12852064533771</v>
      </c>
    </row>
    <row r="462" spans="6:18" ht="18">
      <c r="F462" s="27" t="s">
        <v>250</v>
      </c>
      <c r="G462" s="18" t="s">
        <v>251</v>
      </c>
      <c r="H462" s="19">
        <v>0</v>
      </c>
      <c r="I462" s="19">
        <v>0</v>
      </c>
      <c r="J462" s="19">
        <v>182850</v>
      </c>
      <c r="K462" s="19">
        <v>66061</v>
      </c>
      <c r="L462" s="19">
        <v>182850</v>
      </c>
      <c r="M462" s="19">
        <v>0</v>
      </c>
      <c r="N462" s="19">
        <v>66061</v>
      </c>
      <c r="O462" s="19">
        <f t="shared" si="19"/>
        <v>0</v>
      </c>
      <c r="P462" s="19">
        <v>66061</v>
      </c>
      <c r="Q462" s="20">
        <f t="shared" si="20"/>
        <v>100</v>
      </c>
      <c r="R462" s="20">
        <f t="shared" si="21"/>
        <v>36.12852064533771</v>
      </c>
    </row>
    <row r="463" spans="4:18" ht="18">
      <c r="D463" s="27" t="s">
        <v>276</v>
      </c>
      <c r="G463" s="18" t="s">
        <v>277</v>
      </c>
      <c r="H463" s="19">
        <v>86864</v>
      </c>
      <c r="I463" s="19">
        <v>86864</v>
      </c>
      <c r="J463" s="19">
        <v>87164</v>
      </c>
      <c r="K463" s="19">
        <v>32993.7</v>
      </c>
      <c r="L463" s="19">
        <v>71116</v>
      </c>
      <c r="M463" s="19">
        <v>0</v>
      </c>
      <c r="N463" s="19">
        <v>39160.8001</v>
      </c>
      <c r="O463" s="19">
        <f t="shared" si="19"/>
        <v>6168.959999999999</v>
      </c>
      <c r="P463" s="19">
        <v>32991.8401</v>
      </c>
      <c r="Q463" s="20">
        <f t="shared" si="20"/>
        <v>99.9943628632133</v>
      </c>
      <c r="R463" s="20">
        <f t="shared" si="21"/>
        <v>37.850305286586206</v>
      </c>
    </row>
    <row r="464" spans="5:18" ht="18">
      <c r="E464" s="27" t="s">
        <v>138</v>
      </c>
      <c r="G464" s="18" t="s">
        <v>139</v>
      </c>
      <c r="H464" s="19">
        <v>0</v>
      </c>
      <c r="I464" s="19">
        <v>0</v>
      </c>
      <c r="J464" s="19">
        <v>27535</v>
      </c>
      <c r="K464" s="19">
        <v>11487</v>
      </c>
      <c r="L464" s="19">
        <v>11487</v>
      </c>
      <c r="M464" s="19">
        <v>0</v>
      </c>
      <c r="N464" s="19">
        <v>11485.75</v>
      </c>
      <c r="O464" s="19">
        <f t="shared" si="19"/>
        <v>0</v>
      </c>
      <c r="P464" s="19">
        <v>11485.75</v>
      </c>
      <c r="Q464" s="20">
        <f t="shared" si="20"/>
        <v>99.98911813354226</v>
      </c>
      <c r="R464" s="20">
        <f t="shared" si="21"/>
        <v>41.71327401489014</v>
      </c>
    </row>
    <row r="465" spans="6:18" ht="10.5">
      <c r="F465" s="27" t="s">
        <v>146</v>
      </c>
      <c r="G465" s="18" t="s">
        <v>147</v>
      </c>
      <c r="H465" s="19">
        <v>0</v>
      </c>
      <c r="I465" s="19">
        <v>0</v>
      </c>
      <c r="J465" s="19">
        <v>23314.4</v>
      </c>
      <c r="K465" s="19">
        <v>9444.4</v>
      </c>
      <c r="L465" s="19">
        <v>9444.4</v>
      </c>
      <c r="M465" s="19">
        <v>0</v>
      </c>
      <c r="N465" s="19">
        <v>9444.4</v>
      </c>
      <c r="O465" s="19">
        <f t="shared" si="19"/>
        <v>0</v>
      </c>
      <c r="P465" s="19">
        <v>9444.4</v>
      </c>
      <c r="Q465" s="20">
        <f t="shared" si="20"/>
        <v>100</v>
      </c>
      <c r="R465" s="20">
        <f t="shared" si="21"/>
        <v>40.50887005455856</v>
      </c>
    </row>
    <row r="466" spans="6:18" ht="10.5">
      <c r="F466" s="27" t="s">
        <v>149</v>
      </c>
      <c r="G466" s="18" t="s">
        <v>150</v>
      </c>
      <c r="H466" s="19">
        <v>0</v>
      </c>
      <c r="I466" s="19">
        <v>0</v>
      </c>
      <c r="J466" s="19">
        <v>1111.6</v>
      </c>
      <c r="K466" s="19">
        <v>553.6</v>
      </c>
      <c r="L466" s="19">
        <v>553.6</v>
      </c>
      <c r="M466" s="19">
        <v>0</v>
      </c>
      <c r="N466" s="19">
        <v>552.616</v>
      </c>
      <c r="O466" s="19">
        <f t="shared" si="19"/>
        <v>0</v>
      </c>
      <c r="P466" s="19">
        <v>552.616</v>
      </c>
      <c r="Q466" s="20">
        <f t="shared" si="20"/>
        <v>99.82225433526011</v>
      </c>
      <c r="R466" s="20">
        <f t="shared" si="21"/>
        <v>49.71356603094639</v>
      </c>
    </row>
    <row r="467" spans="6:18" ht="10.5">
      <c r="F467" s="27" t="s">
        <v>151</v>
      </c>
      <c r="G467" s="18" t="s">
        <v>37</v>
      </c>
      <c r="H467" s="19">
        <v>0</v>
      </c>
      <c r="I467" s="19">
        <v>0</v>
      </c>
      <c r="J467" s="19">
        <v>1677.7</v>
      </c>
      <c r="K467" s="19">
        <v>918.7</v>
      </c>
      <c r="L467" s="19">
        <v>918.7</v>
      </c>
      <c r="M467" s="19">
        <v>0</v>
      </c>
      <c r="N467" s="19">
        <v>918.7</v>
      </c>
      <c r="O467" s="19">
        <f t="shared" si="19"/>
        <v>0</v>
      </c>
      <c r="P467" s="19">
        <v>918.7</v>
      </c>
      <c r="Q467" s="20">
        <f t="shared" si="20"/>
        <v>100</v>
      </c>
      <c r="R467" s="20">
        <f t="shared" si="21"/>
        <v>54.7594921618883</v>
      </c>
    </row>
    <row r="468" spans="6:18" ht="27">
      <c r="F468" s="27" t="s">
        <v>152</v>
      </c>
      <c r="G468" s="18" t="s">
        <v>153</v>
      </c>
      <c r="H468" s="19">
        <v>0</v>
      </c>
      <c r="I468" s="19">
        <v>0</v>
      </c>
      <c r="J468" s="19">
        <v>740.2</v>
      </c>
      <c r="K468" s="19">
        <v>292.2</v>
      </c>
      <c r="L468" s="19">
        <v>292.2</v>
      </c>
      <c r="M468" s="19">
        <v>0</v>
      </c>
      <c r="N468" s="19">
        <v>292.106</v>
      </c>
      <c r="O468" s="19">
        <f t="shared" si="19"/>
        <v>0</v>
      </c>
      <c r="P468" s="19">
        <v>292.106</v>
      </c>
      <c r="Q468" s="20">
        <f t="shared" si="20"/>
        <v>99.9678302532512</v>
      </c>
      <c r="R468" s="20">
        <f t="shared" si="21"/>
        <v>39.46311807619562</v>
      </c>
    </row>
    <row r="469" spans="6:18" ht="18">
      <c r="F469" s="27" t="s">
        <v>156</v>
      </c>
      <c r="G469" s="18" t="s">
        <v>157</v>
      </c>
      <c r="H469" s="19">
        <v>0</v>
      </c>
      <c r="I469" s="19">
        <v>0</v>
      </c>
      <c r="J469" s="19">
        <v>691.1</v>
      </c>
      <c r="K469" s="19">
        <v>278.1</v>
      </c>
      <c r="L469" s="19">
        <v>278.1</v>
      </c>
      <c r="M469" s="19">
        <v>0</v>
      </c>
      <c r="N469" s="19">
        <v>277.928</v>
      </c>
      <c r="O469" s="19">
        <f t="shared" si="19"/>
        <v>0</v>
      </c>
      <c r="P469" s="19">
        <v>277.928</v>
      </c>
      <c r="Q469" s="20">
        <f t="shared" si="20"/>
        <v>99.93815174397697</v>
      </c>
      <c r="R469" s="20">
        <f t="shared" si="21"/>
        <v>40.215308927796265</v>
      </c>
    </row>
    <row r="470" spans="5:18" ht="10.5">
      <c r="E470" s="27" t="s">
        <v>144</v>
      </c>
      <c r="G470" s="18" t="s">
        <v>145</v>
      </c>
      <c r="H470" s="19">
        <v>0</v>
      </c>
      <c r="I470" s="19">
        <v>0</v>
      </c>
      <c r="J470" s="19">
        <v>54488</v>
      </c>
      <c r="K470" s="19">
        <v>19393.7</v>
      </c>
      <c r="L470" s="19">
        <v>54488</v>
      </c>
      <c r="M470" s="19">
        <v>0</v>
      </c>
      <c r="N470" s="19">
        <v>25562.1121</v>
      </c>
      <c r="O470" s="19">
        <f t="shared" si="19"/>
        <v>6168.959999999999</v>
      </c>
      <c r="P470" s="19">
        <v>19393.1521</v>
      </c>
      <c r="Q470" s="20">
        <f t="shared" si="20"/>
        <v>99.9971748557521</v>
      </c>
      <c r="R470" s="20">
        <f t="shared" si="21"/>
        <v>35.591602004110996</v>
      </c>
    </row>
    <row r="471" spans="6:18" ht="10.5">
      <c r="F471" s="27" t="s">
        <v>146</v>
      </c>
      <c r="G471" s="18" t="s">
        <v>147</v>
      </c>
      <c r="H471" s="19">
        <v>0</v>
      </c>
      <c r="I471" s="19">
        <v>0</v>
      </c>
      <c r="J471" s="19">
        <v>32408.8</v>
      </c>
      <c r="K471" s="19">
        <v>12134.9</v>
      </c>
      <c r="L471" s="19">
        <v>32408.8</v>
      </c>
      <c r="M471" s="19">
        <v>0</v>
      </c>
      <c r="N471" s="19">
        <v>12134.699</v>
      </c>
      <c r="O471" s="19">
        <f t="shared" si="19"/>
        <v>0</v>
      </c>
      <c r="P471" s="19">
        <v>12134.699</v>
      </c>
      <c r="Q471" s="20">
        <f t="shared" si="20"/>
        <v>99.9983436204666</v>
      </c>
      <c r="R471" s="20">
        <f t="shared" si="21"/>
        <v>37.442605094912494</v>
      </c>
    </row>
    <row r="472" spans="6:18" ht="10.5">
      <c r="F472" s="27" t="s">
        <v>134</v>
      </c>
      <c r="G472" s="18" t="s">
        <v>148</v>
      </c>
      <c r="H472" s="19">
        <v>0</v>
      </c>
      <c r="I472" s="19">
        <v>0</v>
      </c>
      <c r="J472" s="19">
        <v>60</v>
      </c>
      <c r="K472" s="19">
        <v>60</v>
      </c>
      <c r="L472" s="19">
        <v>60</v>
      </c>
      <c r="M472" s="19">
        <v>0</v>
      </c>
      <c r="N472" s="19">
        <v>60</v>
      </c>
      <c r="O472" s="19">
        <f t="shared" si="19"/>
        <v>0</v>
      </c>
      <c r="P472" s="19">
        <v>60</v>
      </c>
      <c r="Q472" s="20">
        <f t="shared" si="20"/>
        <v>100</v>
      </c>
      <c r="R472" s="20">
        <f t="shared" si="21"/>
        <v>100</v>
      </c>
    </row>
    <row r="473" spans="6:18" ht="10.5">
      <c r="F473" s="27" t="s">
        <v>149</v>
      </c>
      <c r="G473" s="18" t="s">
        <v>150</v>
      </c>
      <c r="H473" s="19">
        <v>0</v>
      </c>
      <c r="I473" s="19">
        <v>0</v>
      </c>
      <c r="J473" s="19">
        <v>1680.8</v>
      </c>
      <c r="K473" s="19">
        <v>671.8</v>
      </c>
      <c r="L473" s="19">
        <v>1680.8</v>
      </c>
      <c r="M473" s="19">
        <v>0</v>
      </c>
      <c r="N473" s="19">
        <v>671.778</v>
      </c>
      <c r="O473" s="19">
        <f t="shared" si="19"/>
        <v>0</v>
      </c>
      <c r="P473" s="19">
        <v>671.778</v>
      </c>
      <c r="Q473" s="20">
        <f t="shared" si="20"/>
        <v>99.99672521583805</v>
      </c>
      <c r="R473" s="20">
        <f t="shared" si="21"/>
        <v>39.967753450737746</v>
      </c>
    </row>
    <row r="474" spans="6:18" ht="10.5">
      <c r="F474" s="27" t="s">
        <v>151</v>
      </c>
      <c r="G474" s="18" t="s">
        <v>37</v>
      </c>
      <c r="H474" s="19">
        <v>0</v>
      </c>
      <c r="I474" s="19">
        <v>0</v>
      </c>
      <c r="J474" s="19">
        <v>1705.9</v>
      </c>
      <c r="K474" s="19">
        <v>438.2</v>
      </c>
      <c r="L474" s="19">
        <v>1705.9</v>
      </c>
      <c r="M474" s="19">
        <v>0</v>
      </c>
      <c r="N474" s="19">
        <v>438.2</v>
      </c>
      <c r="O474" s="19">
        <f t="shared" si="19"/>
        <v>0</v>
      </c>
      <c r="P474" s="19">
        <v>438.2</v>
      </c>
      <c r="Q474" s="20">
        <f t="shared" si="20"/>
        <v>100</v>
      </c>
      <c r="R474" s="20">
        <f t="shared" si="21"/>
        <v>25.687320475995072</v>
      </c>
    </row>
    <row r="475" spans="6:18" ht="27">
      <c r="F475" s="27" t="s">
        <v>152</v>
      </c>
      <c r="G475" s="18" t="s">
        <v>153</v>
      </c>
      <c r="H475" s="19">
        <v>0</v>
      </c>
      <c r="I475" s="19">
        <v>0</v>
      </c>
      <c r="J475" s="19">
        <v>965.5</v>
      </c>
      <c r="K475" s="19">
        <v>405.5</v>
      </c>
      <c r="L475" s="19">
        <v>965.5</v>
      </c>
      <c r="M475" s="19">
        <v>0</v>
      </c>
      <c r="N475" s="19">
        <v>405.5</v>
      </c>
      <c r="O475" s="19">
        <f t="shared" si="19"/>
        <v>0</v>
      </c>
      <c r="P475" s="19">
        <v>405.5</v>
      </c>
      <c r="Q475" s="20">
        <f t="shared" si="20"/>
        <v>100</v>
      </c>
      <c r="R475" s="20">
        <f t="shared" si="21"/>
        <v>41.99896426721906</v>
      </c>
    </row>
    <row r="476" spans="6:18" ht="10.5">
      <c r="F476" s="27" t="s">
        <v>154</v>
      </c>
      <c r="G476" s="18" t="s">
        <v>155</v>
      </c>
      <c r="H476" s="19">
        <v>0</v>
      </c>
      <c r="I476" s="19">
        <v>0</v>
      </c>
      <c r="J476" s="19">
        <v>19.1</v>
      </c>
      <c r="K476" s="19">
        <v>19.1</v>
      </c>
      <c r="L476" s="19">
        <v>19.1</v>
      </c>
      <c r="M476" s="19">
        <v>0</v>
      </c>
      <c r="N476" s="19">
        <v>19.073</v>
      </c>
      <c r="O476" s="19">
        <f t="shared" si="19"/>
        <v>0</v>
      </c>
      <c r="P476" s="19">
        <v>19.073</v>
      </c>
      <c r="Q476" s="20">
        <f t="shared" si="20"/>
        <v>99.8586387434555</v>
      </c>
      <c r="R476" s="20">
        <f t="shared" si="21"/>
        <v>99.8586387434555</v>
      </c>
    </row>
    <row r="477" spans="6:18" ht="18">
      <c r="F477" s="27" t="s">
        <v>156</v>
      </c>
      <c r="G477" s="18" t="s">
        <v>157</v>
      </c>
      <c r="H477" s="19">
        <v>0</v>
      </c>
      <c r="I477" s="19">
        <v>0</v>
      </c>
      <c r="J477" s="19">
        <v>946</v>
      </c>
      <c r="K477" s="19">
        <v>400</v>
      </c>
      <c r="L477" s="19">
        <v>946</v>
      </c>
      <c r="M477" s="19">
        <v>0</v>
      </c>
      <c r="N477" s="19">
        <v>400</v>
      </c>
      <c r="O477" s="19">
        <f t="shared" si="19"/>
        <v>0</v>
      </c>
      <c r="P477" s="19">
        <v>400</v>
      </c>
      <c r="Q477" s="20">
        <f t="shared" si="20"/>
        <v>100</v>
      </c>
      <c r="R477" s="20">
        <f t="shared" si="21"/>
        <v>42.28329809725159</v>
      </c>
    </row>
    <row r="478" spans="6:18" ht="18">
      <c r="F478" s="27" t="s">
        <v>160</v>
      </c>
      <c r="G478" s="18" t="s">
        <v>161</v>
      </c>
      <c r="H478" s="19">
        <v>0</v>
      </c>
      <c r="I478" s="19">
        <v>0</v>
      </c>
      <c r="J478" s="19">
        <v>369.8</v>
      </c>
      <c r="K478" s="19">
        <v>114.4</v>
      </c>
      <c r="L478" s="19">
        <v>369.8</v>
      </c>
      <c r="M478" s="19">
        <v>0</v>
      </c>
      <c r="N478" s="19">
        <v>114.3072</v>
      </c>
      <c r="O478" s="19">
        <f t="shared" si="19"/>
        <v>0</v>
      </c>
      <c r="P478" s="19">
        <v>114.3072</v>
      </c>
      <c r="Q478" s="20">
        <f t="shared" si="20"/>
        <v>99.9188811188811</v>
      </c>
      <c r="R478" s="20">
        <f t="shared" si="21"/>
        <v>30.910546241211463</v>
      </c>
    </row>
    <row r="479" spans="6:18" ht="10.5">
      <c r="F479" s="27" t="s">
        <v>162</v>
      </c>
      <c r="G479" s="18" t="s">
        <v>163</v>
      </c>
      <c r="H479" s="19">
        <v>0</v>
      </c>
      <c r="I479" s="19">
        <v>0</v>
      </c>
      <c r="J479" s="19">
        <v>2437.7</v>
      </c>
      <c r="K479" s="19">
        <v>793.7</v>
      </c>
      <c r="L479" s="19">
        <v>2437.7</v>
      </c>
      <c r="M479" s="19">
        <v>0</v>
      </c>
      <c r="N479" s="19">
        <v>1440.95494</v>
      </c>
      <c r="O479" s="19">
        <f t="shared" si="19"/>
        <v>647.3600000000001</v>
      </c>
      <c r="P479" s="19">
        <v>793.59494</v>
      </c>
      <c r="Q479" s="20">
        <f t="shared" si="20"/>
        <v>99.98676326067782</v>
      </c>
      <c r="R479" s="20">
        <f t="shared" si="21"/>
        <v>32.55506994297904</v>
      </c>
    </row>
    <row r="480" spans="6:18" ht="10.5">
      <c r="F480" s="27" t="s">
        <v>164</v>
      </c>
      <c r="G480" s="18" t="s">
        <v>165</v>
      </c>
      <c r="H480" s="19">
        <v>0</v>
      </c>
      <c r="I480" s="19">
        <v>0</v>
      </c>
      <c r="J480" s="19">
        <v>1992.6</v>
      </c>
      <c r="K480" s="19">
        <v>296.4</v>
      </c>
      <c r="L480" s="19">
        <v>1992.6</v>
      </c>
      <c r="M480" s="19">
        <v>0</v>
      </c>
      <c r="N480" s="19">
        <v>789.2</v>
      </c>
      <c r="O480" s="19">
        <f t="shared" si="19"/>
        <v>492.80000000000007</v>
      </c>
      <c r="P480" s="19">
        <v>296.4</v>
      </c>
      <c r="Q480" s="20">
        <f t="shared" si="20"/>
        <v>100</v>
      </c>
      <c r="R480" s="20">
        <f t="shared" si="21"/>
        <v>14.875037639265281</v>
      </c>
    </row>
    <row r="481" spans="6:18" ht="18">
      <c r="F481" s="27" t="s">
        <v>166</v>
      </c>
      <c r="G481" s="18" t="s">
        <v>167</v>
      </c>
      <c r="H481" s="19">
        <v>0</v>
      </c>
      <c r="I481" s="19">
        <v>0</v>
      </c>
      <c r="J481" s="19">
        <v>9910.4</v>
      </c>
      <c r="K481" s="19">
        <v>2514.3</v>
      </c>
      <c r="L481" s="19">
        <v>9910.4</v>
      </c>
      <c r="M481" s="19">
        <v>0</v>
      </c>
      <c r="N481" s="19">
        <v>7543</v>
      </c>
      <c r="O481" s="19">
        <f t="shared" si="19"/>
        <v>5028.8</v>
      </c>
      <c r="P481" s="19">
        <v>2514.2</v>
      </c>
      <c r="Q481" s="20">
        <f t="shared" si="20"/>
        <v>99.99602274987073</v>
      </c>
      <c r="R481" s="20">
        <f t="shared" si="21"/>
        <v>25.369309008718115</v>
      </c>
    </row>
    <row r="482" spans="6:18" ht="10.5">
      <c r="F482" s="27" t="s">
        <v>170</v>
      </c>
      <c r="G482" s="18" t="s">
        <v>171</v>
      </c>
      <c r="H482" s="19">
        <v>0</v>
      </c>
      <c r="I482" s="19">
        <v>0</v>
      </c>
      <c r="J482" s="19">
        <v>647.4</v>
      </c>
      <c r="K482" s="19">
        <v>201.4</v>
      </c>
      <c r="L482" s="19">
        <v>647.4</v>
      </c>
      <c r="M482" s="19">
        <v>0</v>
      </c>
      <c r="N482" s="19">
        <v>201.4</v>
      </c>
      <c r="O482" s="19">
        <f t="shared" si="19"/>
        <v>0</v>
      </c>
      <c r="P482" s="19">
        <v>201.4</v>
      </c>
      <c r="Q482" s="20">
        <f t="shared" si="20"/>
        <v>100</v>
      </c>
      <c r="R482" s="20">
        <f t="shared" si="21"/>
        <v>31.109051590979302</v>
      </c>
    </row>
    <row r="483" spans="6:18" ht="27">
      <c r="F483" s="27" t="s">
        <v>172</v>
      </c>
      <c r="G483" s="18" t="s">
        <v>173</v>
      </c>
      <c r="H483" s="19">
        <v>0</v>
      </c>
      <c r="I483" s="19">
        <v>0</v>
      </c>
      <c r="J483" s="19">
        <v>1344</v>
      </c>
      <c r="K483" s="19">
        <v>1344</v>
      </c>
      <c r="L483" s="19">
        <v>1344</v>
      </c>
      <c r="M483" s="19">
        <v>0</v>
      </c>
      <c r="N483" s="19">
        <v>1344</v>
      </c>
      <c r="O483" s="19">
        <f aca="true" t="shared" si="22" ref="O483:O546">N483-P483</f>
        <v>0</v>
      </c>
      <c r="P483" s="19">
        <v>1344</v>
      </c>
      <c r="Q483" s="20">
        <f t="shared" si="20"/>
        <v>100</v>
      </c>
      <c r="R483" s="20">
        <f t="shared" si="21"/>
        <v>100</v>
      </c>
    </row>
    <row r="484" spans="5:18" ht="18">
      <c r="E484" s="27" t="s">
        <v>225</v>
      </c>
      <c r="G484" s="18" t="s">
        <v>226</v>
      </c>
      <c r="H484" s="19">
        <v>0</v>
      </c>
      <c r="I484" s="19">
        <v>0</v>
      </c>
      <c r="J484" s="19">
        <v>5141</v>
      </c>
      <c r="K484" s="19">
        <v>2113</v>
      </c>
      <c r="L484" s="19">
        <v>5141</v>
      </c>
      <c r="M484" s="19">
        <v>0</v>
      </c>
      <c r="N484" s="19">
        <v>2112.938</v>
      </c>
      <c r="O484" s="19">
        <f t="shared" si="22"/>
        <v>0</v>
      </c>
      <c r="P484" s="19">
        <v>2112.938</v>
      </c>
      <c r="Q484" s="20">
        <f t="shared" si="20"/>
        <v>99.99706578324657</v>
      </c>
      <c r="R484" s="20">
        <f t="shared" si="21"/>
        <v>41.09974713090839</v>
      </c>
    </row>
    <row r="485" spans="6:18" ht="10.5">
      <c r="F485" s="27" t="s">
        <v>146</v>
      </c>
      <c r="G485" s="18" t="s">
        <v>147</v>
      </c>
      <c r="H485" s="19">
        <v>0</v>
      </c>
      <c r="I485" s="19">
        <v>0</v>
      </c>
      <c r="J485" s="19">
        <v>3924.7</v>
      </c>
      <c r="K485" s="19">
        <v>1629.7</v>
      </c>
      <c r="L485" s="19">
        <v>3924.7</v>
      </c>
      <c r="M485" s="19">
        <v>0</v>
      </c>
      <c r="N485" s="19">
        <v>1629.7</v>
      </c>
      <c r="O485" s="19">
        <f t="shared" si="22"/>
        <v>0</v>
      </c>
      <c r="P485" s="19">
        <v>1629.7</v>
      </c>
      <c r="Q485" s="20">
        <f t="shared" si="20"/>
        <v>100</v>
      </c>
      <c r="R485" s="20">
        <f t="shared" si="21"/>
        <v>41.52419293194385</v>
      </c>
    </row>
    <row r="486" spans="6:18" ht="10.5">
      <c r="F486" s="27" t="s">
        <v>149</v>
      </c>
      <c r="G486" s="18" t="s">
        <v>150</v>
      </c>
      <c r="H486" s="19">
        <v>0</v>
      </c>
      <c r="I486" s="19">
        <v>0</v>
      </c>
      <c r="J486" s="19">
        <v>207.8</v>
      </c>
      <c r="K486" s="19">
        <v>130.8</v>
      </c>
      <c r="L486" s="19">
        <v>207.8</v>
      </c>
      <c r="M486" s="19">
        <v>0</v>
      </c>
      <c r="N486" s="19">
        <v>130.781</v>
      </c>
      <c r="O486" s="19">
        <f t="shared" si="22"/>
        <v>0</v>
      </c>
      <c r="P486" s="19">
        <v>130.781</v>
      </c>
      <c r="Q486" s="20">
        <f t="shared" si="20"/>
        <v>99.9854740061162</v>
      </c>
      <c r="R486" s="20">
        <f t="shared" si="21"/>
        <v>62.93599615014437</v>
      </c>
    </row>
    <row r="487" spans="6:18" ht="10.5">
      <c r="F487" s="27" t="s">
        <v>151</v>
      </c>
      <c r="G487" s="18" t="s">
        <v>37</v>
      </c>
      <c r="H487" s="19">
        <v>0</v>
      </c>
      <c r="I487" s="19">
        <v>0</v>
      </c>
      <c r="J487" s="19">
        <v>220</v>
      </c>
      <c r="K487" s="19">
        <v>101</v>
      </c>
      <c r="L487" s="19">
        <v>220</v>
      </c>
      <c r="M487" s="19">
        <v>0</v>
      </c>
      <c r="N487" s="19">
        <v>101</v>
      </c>
      <c r="O487" s="19">
        <f t="shared" si="22"/>
        <v>0</v>
      </c>
      <c r="P487" s="19">
        <v>101</v>
      </c>
      <c r="Q487" s="20">
        <f t="shared" si="20"/>
        <v>100</v>
      </c>
      <c r="R487" s="20">
        <f t="shared" si="21"/>
        <v>45.909090909090914</v>
      </c>
    </row>
    <row r="488" spans="6:18" ht="27">
      <c r="F488" s="27" t="s">
        <v>152</v>
      </c>
      <c r="G488" s="18" t="s">
        <v>153</v>
      </c>
      <c r="H488" s="19">
        <v>0</v>
      </c>
      <c r="I488" s="19">
        <v>0</v>
      </c>
      <c r="J488" s="19">
        <v>124</v>
      </c>
      <c r="K488" s="19">
        <v>40</v>
      </c>
      <c r="L488" s="19">
        <v>124</v>
      </c>
      <c r="M488" s="19">
        <v>0</v>
      </c>
      <c r="N488" s="19">
        <v>39.982</v>
      </c>
      <c r="O488" s="19">
        <f t="shared" si="22"/>
        <v>0</v>
      </c>
      <c r="P488" s="19">
        <v>39.982</v>
      </c>
      <c r="Q488" s="20">
        <f t="shared" si="20"/>
        <v>99.955</v>
      </c>
      <c r="R488" s="20">
        <f t="shared" si="21"/>
        <v>32.24354838709677</v>
      </c>
    </row>
    <row r="489" spans="6:18" ht="18">
      <c r="F489" s="27" t="s">
        <v>156</v>
      </c>
      <c r="G489" s="18" t="s">
        <v>157</v>
      </c>
      <c r="H489" s="19">
        <v>0</v>
      </c>
      <c r="I489" s="19">
        <v>0</v>
      </c>
      <c r="J489" s="19">
        <v>90.5</v>
      </c>
      <c r="K489" s="19">
        <v>27.5</v>
      </c>
      <c r="L489" s="19">
        <v>90.5</v>
      </c>
      <c r="M489" s="19">
        <v>0</v>
      </c>
      <c r="N489" s="19">
        <v>27.475</v>
      </c>
      <c r="O489" s="19">
        <f t="shared" si="22"/>
        <v>0</v>
      </c>
      <c r="P489" s="19">
        <v>27.475</v>
      </c>
      <c r="Q489" s="20">
        <f t="shared" si="20"/>
        <v>99.90909090909092</v>
      </c>
      <c r="R489" s="20">
        <f t="shared" si="21"/>
        <v>30.359116022099446</v>
      </c>
    </row>
    <row r="490" spans="6:18" ht="18">
      <c r="F490" s="27" t="s">
        <v>166</v>
      </c>
      <c r="G490" s="18" t="s">
        <v>167</v>
      </c>
      <c r="H490" s="19">
        <v>0</v>
      </c>
      <c r="I490" s="19">
        <v>0</v>
      </c>
      <c r="J490" s="19">
        <v>156</v>
      </c>
      <c r="K490" s="19">
        <v>34</v>
      </c>
      <c r="L490" s="19">
        <v>156</v>
      </c>
      <c r="M490" s="19">
        <v>0</v>
      </c>
      <c r="N490" s="19">
        <v>34</v>
      </c>
      <c r="O490" s="19">
        <f t="shared" si="22"/>
        <v>0</v>
      </c>
      <c r="P490" s="19">
        <v>34</v>
      </c>
      <c r="Q490" s="20">
        <f t="shared" si="20"/>
        <v>100</v>
      </c>
      <c r="R490" s="20">
        <f t="shared" si="21"/>
        <v>21.794871794871796</v>
      </c>
    </row>
    <row r="491" spans="6:18" ht="18">
      <c r="F491" s="27" t="s">
        <v>168</v>
      </c>
      <c r="G491" s="18" t="s">
        <v>169</v>
      </c>
      <c r="H491" s="19">
        <v>0</v>
      </c>
      <c r="I491" s="19">
        <v>0</v>
      </c>
      <c r="J491" s="19">
        <v>268</v>
      </c>
      <c r="K491" s="19">
        <v>0</v>
      </c>
      <c r="L491" s="19">
        <v>268</v>
      </c>
      <c r="M491" s="19">
        <v>0</v>
      </c>
      <c r="N491" s="19">
        <v>0</v>
      </c>
      <c r="O491" s="19">
        <f t="shared" si="22"/>
        <v>0</v>
      </c>
      <c r="P491" s="19">
        <v>0</v>
      </c>
      <c r="Q491" s="20">
        <f t="shared" si="20"/>
        <v>0</v>
      </c>
      <c r="R491" s="20">
        <f t="shared" si="21"/>
        <v>0</v>
      </c>
    </row>
    <row r="492" spans="6:18" ht="18">
      <c r="F492" s="27" t="s">
        <v>178</v>
      </c>
      <c r="G492" s="18" t="s">
        <v>179</v>
      </c>
      <c r="H492" s="19">
        <v>0</v>
      </c>
      <c r="I492" s="19">
        <v>0</v>
      </c>
      <c r="J492" s="19">
        <v>150</v>
      </c>
      <c r="K492" s="19">
        <v>150</v>
      </c>
      <c r="L492" s="19">
        <v>150</v>
      </c>
      <c r="M492" s="19">
        <v>0</v>
      </c>
      <c r="N492" s="19">
        <v>150</v>
      </c>
      <c r="O492" s="19">
        <f t="shared" si="22"/>
        <v>0</v>
      </c>
      <c r="P492" s="19">
        <v>150</v>
      </c>
      <c r="Q492" s="20">
        <f t="shared" si="20"/>
        <v>100</v>
      </c>
      <c r="R492" s="20">
        <f t="shared" si="21"/>
        <v>100</v>
      </c>
    </row>
    <row r="493" spans="2:18" ht="27">
      <c r="B493" s="27" t="s">
        <v>205</v>
      </c>
      <c r="G493" s="18" t="s">
        <v>278</v>
      </c>
      <c r="H493" s="19">
        <v>553803</v>
      </c>
      <c r="I493" s="19">
        <v>555613</v>
      </c>
      <c r="J493" s="19">
        <v>533371</v>
      </c>
      <c r="K493" s="19">
        <v>157929.8</v>
      </c>
      <c r="L493" s="19">
        <v>533371</v>
      </c>
      <c r="M493" s="19">
        <v>0</v>
      </c>
      <c r="N493" s="19">
        <v>242442.78</v>
      </c>
      <c r="O493" s="19">
        <f t="shared" si="22"/>
        <v>84989.77100000001</v>
      </c>
      <c r="P493" s="19">
        <v>157453.009</v>
      </c>
      <c r="Q493" s="20">
        <f t="shared" si="20"/>
        <v>99.69809940872464</v>
      </c>
      <c r="R493" s="20">
        <f t="shared" si="21"/>
        <v>29.520354312476684</v>
      </c>
    </row>
    <row r="494" spans="3:18" ht="36">
      <c r="C494" s="27" t="s">
        <v>227</v>
      </c>
      <c r="G494" s="18" t="s">
        <v>228</v>
      </c>
      <c r="H494" s="19">
        <v>553803</v>
      </c>
      <c r="I494" s="19">
        <v>555613</v>
      </c>
      <c r="J494" s="19">
        <v>533371</v>
      </c>
      <c r="K494" s="19">
        <v>157929.8</v>
      </c>
      <c r="L494" s="19">
        <v>533371</v>
      </c>
      <c r="M494" s="19">
        <v>0</v>
      </c>
      <c r="N494" s="19">
        <v>242442.78</v>
      </c>
      <c r="O494" s="19">
        <f t="shared" si="22"/>
        <v>84989.77100000001</v>
      </c>
      <c r="P494" s="19">
        <v>157453.009</v>
      </c>
      <c r="Q494" s="20">
        <f t="shared" si="20"/>
        <v>99.69809940872464</v>
      </c>
      <c r="R494" s="20">
        <f t="shared" si="21"/>
        <v>29.520354312476684</v>
      </c>
    </row>
    <row r="495" spans="4:18" ht="36">
      <c r="D495" s="27" t="s">
        <v>279</v>
      </c>
      <c r="G495" s="18" t="s">
        <v>280</v>
      </c>
      <c r="H495" s="19">
        <v>2700</v>
      </c>
      <c r="I495" s="19">
        <v>2700</v>
      </c>
      <c r="J495" s="19">
        <v>2700</v>
      </c>
      <c r="K495" s="19">
        <v>900</v>
      </c>
      <c r="L495" s="19">
        <v>2700</v>
      </c>
      <c r="M495" s="19">
        <v>0</v>
      </c>
      <c r="N495" s="19">
        <v>900</v>
      </c>
      <c r="O495" s="19">
        <f t="shared" si="22"/>
        <v>0</v>
      </c>
      <c r="P495" s="19">
        <v>900</v>
      </c>
      <c r="Q495" s="20">
        <f t="shared" si="20"/>
        <v>100</v>
      </c>
      <c r="R495" s="20">
        <f t="shared" si="21"/>
        <v>33.33333333333333</v>
      </c>
    </row>
    <row r="496" spans="5:18" ht="10.5">
      <c r="E496" s="27" t="s">
        <v>144</v>
      </c>
      <c r="G496" s="18" t="s">
        <v>145</v>
      </c>
      <c r="H496" s="19">
        <v>0</v>
      </c>
      <c r="I496" s="19">
        <v>0</v>
      </c>
      <c r="J496" s="19">
        <v>2700</v>
      </c>
      <c r="K496" s="19">
        <v>900</v>
      </c>
      <c r="L496" s="19">
        <v>2700</v>
      </c>
      <c r="M496" s="19">
        <v>0</v>
      </c>
      <c r="N496" s="19">
        <v>900</v>
      </c>
      <c r="O496" s="19">
        <f t="shared" si="22"/>
        <v>0</v>
      </c>
      <c r="P496" s="19">
        <v>900</v>
      </c>
      <c r="Q496" s="20">
        <f t="shared" si="20"/>
        <v>100</v>
      </c>
      <c r="R496" s="20">
        <f t="shared" si="21"/>
        <v>33.33333333333333</v>
      </c>
    </row>
    <row r="497" spans="6:18" ht="18">
      <c r="F497" s="27" t="s">
        <v>166</v>
      </c>
      <c r="G497" s="18" t="s">
        <v>167</v>
      </c>
      <c r="H497" s="19">
        <v>0</v>
      </c>
      <c r="I497" s="19">
        <v>0</v>
      </c>
      <c r="J497" s="19">
        <v>2700</v>
      </c>
      <c r="K497" s="19">
        <v>900</v>
      </c>
      <c r="L497" s="19">
        <v>2700</v>
      </c>
      <c r="M497" s="19">
        <v>0</v>
      </c>
      <c r="N497" s="19">
        <v>900</v>
      </c>
      <c r="O497" s="19">
        <f t="shared" si="22"/>
        <v>0</v>
      </c>
      <c r="P497" s="19">
        <v>900</v>
      </c>
      <c r="Q497" s="20">
        <f t="shared" si="20"/>
        <v>100</v>
      </c>
      <c r="R497" s="20">
        <f t="shared" si="21"/>
        <v>33.33333333333333</v>
      </c>
    </row>
    <row r="498" spans="4:18" ht="27">
      <c r="D498" s="27" t="s">
        <v>281</v>
      </c>
      <c r="G498" s="18" t="s">
        <v>282</v>
      </c>
      <c r="H498" s="19">
        <v>141335</v>
      </c>
      <c r="I498" s="19">
        <v>143145</v>
      </c>
      <c r="J498" s="19">
        <v>143145</v>
      </c>
      <c r="K498" s="19">
        <v>41635</v>
      </c>
      <c r="L498" s="19">
        <v>143145</v>
      </c>
      <c r="M498" s="19">
        <v>0</v>
      </c>
      <c r="N498" s="19">
        <v>116005.4</v>
      </c>
      <c r="O498" s="19">
        <f t="shared" si="22"/>
        <v>74844.72699999998</v>
      </c>
      <c r="P498" s="19">
        <v>41160.673</v>
      </c>
      <c r="Q498" s="20">
        <f t="shared" si="20"/>
        <v>98.86074936952085</v>
      </c>
      <c r="R498" s="20">
        <f t="shared" si="21"/>
        <v>28.754530720597998</v>
      </c>
    </row>
    <row r="499" spans="5:18" ht="18">
      <c r="E499" s="27" t="s">
        <v>138</v>
      </c>
      <c r="G499" s="18" t="s">
        <v>139</v>
      </c>
      <c r="H499" s="19">
        <v>0</v>
      </c>
      <c r="I499" s="19">
        <v>0</v>
      </c>
      <c r="J499" s="19">
        <v>56014</v>
      </c>
      <c r="K499" s="19">
        <v>14159</v>
      </c>
      <c r="L499" s="19">
        <v>56014</v>
      </c>
      <c r="M499" s="19">
        <v>0</v>
      </c>
      <c r="N499" s="19">
        <v>46329.5</v>
      </c>
      <c r="O499" s="19">
        <f t="shared" si="22"/>
        <v>32258.6</v>
      </c>
      <c r="P499" s="19">
        <v>14070.9</v>
      </c>
      <c r="Q499" s="20">
        <f t="shared" si="20"/>
        <v>99.37778091673141</v>
      </c>
      <c r="R499" s="20">
        <f t="shared" si="21"/>
        <v>25.120327061091867</v>
      </c>
    </row>
    <row r="500" spans="6:18" ht="27">
      <c r="F500" s="27" t="s">
        <v>283</v>
      </c>
      <c r="G500" s="18" t="s">
        <v>284</v>
      </c>
      <c r="H500" s="19">
        <v>0</v>
      </c>
      <c r="I500" s="19">
        <v>0</v>
      </c>
      <c r="J500" s="19">
        <v>56014</v>
      </c>
      <c r="K500" s="19">
        <v>14159</v>
      </c>
      <c r="L500" s="19">
        <v>56014</v>
      </c>
      <c r="M500" s="19">
        <v>0</v>
      </c>
      <c r="N500" s="19">
        <v>46329.5</v>
      </c>
      <c r="O500" s="19">
        <f t="shared" si="22"/>
        <v>32258.6</v>
      </c>
      <c r="P500" s="19">
        <v>14070.9</v>
      </c>
      <c r="Q500" s="20">
        <f t="shared" si="20"/>
        <v>99.37778091673141</v>
      </c>
      <c r="R500" s="20">
        <f t="shared" si="21"/>
        <v>25.120327061091867</v>
      </c>
    </row>
    <row r="501" spans="5:18" ht="10.5">
      <c r="E501" s="27" t="s">
        <v>144</v>
      </c>
      <c r="G501" s="18" t="s">
        <v>145</v>
      </c>
      <c r="H501" s="19">
        <v>0</v>
      </c>
      <c r="I501" s="19">
        <v>0</v>
      </c>
      <c r="J501" s="19">
        <v>12359</v>
      </c>
      <c r="K501" s="19">
        <v>5488</v>
      </c>
      <c r="L501" s="19">
        <v>12359</v>
      </c>
      <c r="M501" s="19">
        <v>0</v>
      </c>
      <c r="N501" s="19">
        <v>10548.5</v>
      </c>
      <c r="O501" s="19">
        <f t="shared" si="22"/>
        <v>5060.5761</v>
      </c>
      <c r="P501" s="19">
        <v>5487.9239</v>
      </c>
      <c r="Q501" s="20">
        <f t="shared" si="20"/>
        <v>99.99861333819241</v>
      </c>
      <c r="R501" s="20">
        <f t="shared" si="21"/>
        <v>44.404271381179704</v>
      </c>
    </row>
    <row r="502" spans="6:18" ht="27">
      <c r="F502" s="27" t="s">
        <v>283</v>
      </c>
      <c r="G502" s="18" t="s">
        <v>284</v>
      </c>
      <c r="H502" s="19">
        <v>0</v>
      </c>
      <c r="I502" s="19">
        <v>0</v>
      </c>
      <c r="J502" s="19">
        <v>12359</v>
      </c>
      <c r="K502" s="19">
        <v>5488</v>
      </c>
      <c r="L502" s="19">
        <v>12359</v>
      </c>
      <c r="M502" s="19">
        <v>0</v>
      </c>
      <c r="N502" s="19">
        <v>10548.5</v>
      </c>
      <c r="O502" s="19">
        <f t="shared" si="22"/>
        <v>5060.57614</v>
      </c>
      <c r="P502" s="19">
        <v>5487.92386</v>
      </c>
      <c r="Q502" s="20">
        <f t="shared" si="20"/>
        <v>99.99861260932944</v>
      </c>
      <c r="R502" s="20">
        <f t="shared" si="21"/>
        <v>44.40427105752892</v>
      </c>
    </row>
    <row r="503" spans="5:18" ht="18">
      <c r="E503" s="27" t="s">
        <v>225</v>
      </c>
      <c r="G503" s="18" t="s">
        <v>226</v>
      </c>
      <c r="H503" s="19">
        <v>0</v>
      </c>
      <c r="I503" s="19">
        <v>0</v>
      </c>
      <c r="J503" s="19">
        <v>74772</v>
      </c>
      <c r="K503" s="19">
        <v>21988</v>
      </c>
      <c r="L503" s="19">
        <v>74772</v>
      </c>
      <c r="M503" s="19">
        <v>0</v>
      </c>
      <c r="N503" s="19">
        <v>59127.4</v>
      </c>
      <c r="O503" s="19">
        <f t="shared" si="22"/>
        <v>37525.5508</v>
      </c>
      <c r="P503" s="19">
        <v>21601.8492</v>
      </c>
      <c r="Q503" s="20">
        <f t="shared" si="20"/>
        <v>98.24381116972894</v>
      </c>
      <c r="R503" s="20">
        <f t="shared" si="21"/>
        <v>28.890292087947362</v>
      </c>
    </row>
    <row r="504" spans="6:18" ht="27">
      <c r="F504" s="27" t="s">
        <v>283</v>
      </c>
      <c r="G504" s="18" t="s">
        <v>284</v>
      </c>
      <c r="H504" s="19">
        <v>0</v>
      </c>
      <c r="I504" s="19">
        <v>0</v>
      </c>
      <c r="J504" s="19">
        <v>74772</v>
      </c>
      <c r="K504" s="19">
        <v>21988</v>
      </c>
      <c r="L504" s="19">
        <v>74772</v>
      </c>
      <c r="M504" s="19">
        <v>0</v>
      </c>
      <c r="N504" s="19">
        <v>59127.4</v>
      </c>
      <c r="O504" s="19">
        <f t="shared" si="22"/>
        <v>37525.550820000004</v>
      </c>
      <c r="P504" s="19">
        <v>21601.84918</v>
      </c>
      <c r="Q504" s="20">
        <f t="shared" si="20"/>
        <v>98.24381107877024</v>
      </c>
      <c r="R504" s="20">
        <f t="shared" si="21"/>
        <v>28.89029206119938</v>
      </c>
    </row>
    <row r="505" spans="4:18" ht="54">
      <c r="D505" s="27" t="s">
        <v>285</v>
      </c>
      <c r="G505" s="18" t="s">
        <v>286</v>
      </c>
      <c r="H505" s="19">
        <v>389768</v>
      </c>
      <c r="I505" s="19">
        <v>389768</v>
      </c>
      <c r="J505" s="19">
        <v>367526</v>
      </c>
      <c r="K505" s="19">
        <v>115394.8</v>
      </c>
      <c r="L505" s="19">
        <v>367526</v>
      </c>
      <c r="M505" s="19">
        <v>0</v>
      </c>
      <c r="N505" s="19">
        <v>125537.38</v>
      </c>
      <c r="O505" s="19">
        <f t="shared" si="22"/>
        <v>10145.044000000009</v>
      </c>
      <c r="P505" s="19">
        <v>115392.336</v>
      </c>
      <c r="Q505" s="20">
        <f t="shared" si="20"/>
        <v>99.99786472180722</v>
      </c>
      <c r="R505" s="20">
        <f t="shared" si="21"/>
        <v>31.397053813879833</v>
      </c>
    </row>
    <row r="506" spans="5:18" ht="18">
      <c r="E506" s="27" t="s">
        <v>138</v>
      </c>
      <c r="G506" s="18" t="s">
        <v>139</v>
      </c>
      <c r="H506" s="19">
        <v>0</v>
      </c>
      <c r="I506" s="19">
        <v>0</v>
      </c>
      <c r="J506" s="19">
        <v>215855</v>
      </c>
      <c r="K506" s="19">
        <v>58314</v>
      </c>
      <c r="L506" s="19">
        <v>215855</v>
      </c>
      <c r="M506" s="19">
        <v>0</v>
      </c>
      <c r="N506" s="19">
        <v>58314</v>
      </c>
      <c r="O506" s="19">
        <f t="shared" si="22"/>
        <v>0</v>
      </c>
      <c r="P506" s="19">
        <v>58314</v>
      </c>
      <c r="Q506" s="20">
        <f t="shared" si="20"/>
        <v>100</v>
      </c>
      <c r="R506" s="20">
        <f t="shared" si="21"/>
        <v>27.015357531676358</v>
      </c>
    </row>
    <row r="507" spans="6:18" ht="18">
      <c r="F507" s="27" t="s">
        <v>250</v>
      </c>
      <c r="G507" s="18" t="s">
        <v>251</v>
      </c>
      <c r="H507" s="19">
        <v>0</v>
      </c>
      <c r="I507" s="19">
        <v>0</v>
      </c>
      <c r="J507" s="19">
        <v>215855</v>
      </c>
      <c r="K507" s="19">
        <v>58314</v>
      </c>
      <c r="L507" s="19">
        <v>215855</v>
      </c>
      <c r="M507" s="19">
        <v>0</v>
      </c>
      <c r="N507" s="19">
        <v>58314</v>
      </c>
      <c r="O507" s="19">
        <f t="shared" si="22"/>
        <v>0</v>
      </c>
      <c r="P507" s="19">
        <v>58314</v>
      </c>
      <c r="Q507" s="20">
        <f t="shared" si="20"/>
        <v>100</v>
      </c>
      <c r="R507" s="20">
        <f t="shared" si="21"/>
        <v>27.015357531676358</v>
      </c>
    </row>
    <row r="508" spans="5:18" ht="10.5">
      <c r="E508" s="27" t="s">
        <v>144</v>
      </c>
      <c r="G508" s="18" t="s">
        <v>145</v>
      </c>
      <c r="H508" s="19">
        <v>0</v>
      </c>
      <c r="I508" s="19">
        <v>0</v>
      </c>
      <c r="J508" s="19">
        <v>12025</v>
      </c>
      <c r="K508" s="19">
        <v>6002.5</v>
      </c>
      <c r="L508" s="19">
        <v>12025</v>
      </c>
      <c r="M508" s="19">
        <v>0</v>
      </c>
      <c r="N508" s="19">
        <v>12024.48</v>
      </c>
      <c r="O508" s="19">
        <f t="shared" si="22"/>
        <v>6022.016</v>
      </c>
      <c r="P508" s="19">
        <v>6002.464</v>
      </c>
      <c r="Q508" s="20">
        <f t="shared" si="20"/>
        <v>99.99940024989587</v>
      </c>
      <c r="R508" s="20">
        <f t="shared" si="21"/>
        <v>49.91654054054054</v>
      </c>
    </row>
    <row r="509" spans="6:18" ht="18">
      <c r="F509" s="27" t="s">
        <v>287</v>
      </c>
      <c r="G509" s="18" t="s">
        <v>288</v>
      </c>
      <c r="H509" s="19">
        <v>0</v>
      </c>
      <c r="I509" s="19">
        <v>0</v>
      </c>
      <c r="J509" s="19">
        <v>12025</v>
      </c>
      <c r="K509" s="19">
        <v>6002.5</v>
      </c>
      <c r="L509" s="19">
        <v>12025</v>
      </c>
      <c r="M509" s="19">
        <v>0</v>
      </c>
      <c r="N509" s="19">
        <v>12024.48</v>
      </c>
      <c r="O509" s="19">
        <f t="shared" si="22"/>
        <v>6022.016</v>
      </c>
      <c r="P509" s="19">
        <v>6002.464</v>
      </c>
      <c r="Q509" s="20">
        <f t="shared" si="20"/>
        <v>99.99940024989587</v>
      </c>
      <c r="R509" s="20">
        <f t="shared" si="21"/>
        <v>49.91654054054054</v>
      </c>
    </row>
    <row r="510" spans="5:18" ht="18">
      <c r="E510" s="27" t="s">
        <v>225</v>
      </c>
      <c r="G510" s="18" t="s">
        <v>226</v>
      </c>
      <c r="H510" s="19">
        <v>0</v>
      </c>
      <c r="I510" s="19">
        <v>0</v>
      </c>
      <c r="J510" s="19">
        <v>139646</v>
      </c>
      <c r="K510" s="19">
        <v>51078.3</v>
      </c>
      <c r="L510" s="19">
        <v>139646</v>
      </c>
      <c r="M510" s="19">
        <v>0</v>
      </c>
      <c r="N510" s="19">
        <v>55198.9</v>
      </c>
      <c r="O510" s="19">
        <f t="shared" si="22"/>
        <v>4123.027999999998</v>
      </c>
      <c r="P510" s="19">
        <v>51075.872</v>
      </c>
      <c r="Q510" s="20">
        <f t="shared" si="20"/>
        <v>99.99524651368586</v>
      </c>
      <c r="R510" s="20">
        <f t="shared" si="21"/>
        <v>36.57524884350429</v>
      </c>
    </row>
    <row r="511" spans="6:18" ht="18">
      <c r="F511" s="27" t="s">
        <v>287</v>
      </c>
      <c r="G511" s="18" t="s">
        <v>288</v>
      </c>
      <c r="H511" s="19">
        <v>0</v>
      </c>
      <c r="I511" s="19">
        <v>0</v>
      </c>
      <c r="J511" s="19">
        <v>6479</v>
      </c>
      <c r="K511" s="19">
        <v>2356</v>
      </c>
      <c r="L511" s="19">
        <v>6479</v>
      </c>
      <c r="M511" s="19">
        <v>0</v>
      </c>
      <c r="N511" s="19">
        <v>6476.6</v>
      </c>
      <c r="O511" s="19">
        <f t="shared" si="22"/>
        <v>4123.028</v>
      </c>
      <c r="P511" s="19">
        <v>2353.572</v>
      </c>
      <c r="Q511" s="20">
        <f t="shared" si="20"/>
        <v>99.89694397283532</v>
      </c>
      <c r="R511" s="20">
        <f t="shared" si="21"/>
        <v>36.326161444667385</v>
      </c>
    </row>
    <row r="512" spans="6:18" ht="18">
      <c r="F512" s="27" t="s">
        <v>250</v>
      </c>
      <c r="G512" s="18" t="s">
        <v>251</v>
      </c>
      <c r="H512" s="19">
        <v>0</v>
      </c>
      <c r="I512" s="19">
        <v>0</v>
      </c>
      <c r="J512" s="19">
        <v>133167</v>
      </c>
      <c r="K512" s="19">
        <v>48722.3</v>
      </c>
      <c r="L512" s="19">
        <v>133167</v>
      </c>
      <c r="M512" s="19">
        <v>0</v>
      </c>
      <c r="N512" s="19">
        <v>48722.3</v>
      </c>
      <c r="O512" s="19">
        <f t="shared" si="22"/>
        <v>0</v>
      </c>
      <c r="P512" s="19">
        <v>48722.3</v>
      </c>
      <c r="Q512" s="20">
        <f t="shared" si="20"/>
        <v>100</v>
      </c>
      <c r="R512" s="20">
        <f t="shared" si="21"/>
        <v>36.58736774125722</v>
      </c>
    </row>
    <row r="513" spans="4:18" ht="18">
      <c r="D513" s="27" t="s">
        <v>289</v>
      </c>
      <c r="G513" s="18" t="s">
        <v>290</v>
      </c>
      <c r="H513" s="19">
        <v>20000</v>
      </c>
      <c r="I513" s="19">
        <v>20000</v>
      </c>
      <c r="J513" s="19">
        <v>20000</v>
      </c>
      <c r="K513" s="19">
        <v>0</v>
      </c>
      <c r="L513" s="19">
        <v>20000</v>
      </c>
      <c r="M513" s="19">
        <v>0</v>
      </c>
      <c r="N513" s="19">
        <v>0</v>
      </c>
      <c r="O513" s="19">
        <f t="shared" si="22"/>
        <v>0</v>
      </c>
      <c r="P513" s="19">
        <v>0</v>
      </c>
      <c r="Q513" s="20">
        <f t="shared" si="20"/>
        <v>0</v>
      </c>
      <c r="R513" s="20">
        <f t="shared" si="21"/>
        <v>0</v>
      </c>
    </row>
    <row r="514" spans="5:18" ht="10.5">
      <c r="E514" s="27" t="s">
        <v>144</v>
      </c>
      <c r="G514" s="18" t="s">
        <v>145</v>
      </c>
      <c r="H514" s="19">
        <v>0</v>
      </c>
      <c r="I514" s="19">
        <v>0</v>
      </c>
      <c r="J514" s="19">
        <v>20000</v>
      </c>
      <c r="K514" s="19">
        <v>0</v>
      </c>
      <c r="L514" s="19">
        <v>20000</v>
      </c>
      <c r="M514" s="19">
        <v>0</v>
      </c>
      <c r="N514" s="19">
        <v>0</v>
      </c>
      <c r="O514" s="19">
        <f t="shared" si="22"/>
        <v>0</v>
      </c>
      <c r="P514" s="19">
        <v>0</v>
      </c>
      <c r="Q514" s="20">
        <f t="shared" si="20"/>
        <v>0</v>
      </c>
      <c r="R514" s="20">
        <f t="shared" si="21"/>
        <v>0</v>
      </c>
    </row>
    <row r="515" spans="6:18" ht="18">
      <c r="F515" s="27" t="s">
        <v>250</v>
      </c>
      <c r="G515" s="18" t="s">
        <v>251</v>
      </c>
      <c r="H515" s="19">
        <v>0</v>
      </c>
      <c r="I515" s="19">
        <v>0</v>
      </c>
      <c r="J515" s="19">
        <v>20000</v>
      </c>
      <c r="K515" s="19">
        <v>0</v>
      </c>
      <c r="L515" s="19">
        <v>20000</v>
      </c>
      <c r="M515" s="19">
        <v>0</v>
      </c>
      <c r="N515" s="19">
        <v>0</v>
      </c>
      <c r="O515" s="19">
        <f t="shared" si="22"/>
        <v>0</v>
      </c>
      <c r="P515" s="19">
        <v>0</v>
      </c>
      <c r="Q515" s="20">
        <f t="shared" si="20"/>
        <v>0</v>
      </c>
      <c r="R515" s="20">
        <f t="shared" si="21"/>
        <v>0</v>
      </c>
    </row>
    <row r="516" spans="1:18" ht="21">
      <c r="A516" s="37" t="s">
        <v>72</v>
      </c>
      <c r="B516" s="37"/>
      <c r="C516" s="37"/>
      <c r="D516" s="37"/>
      <c r="E516" s="37"/>
      <c r="F516" s="37"/>
      <c r="G516" s="38" t="s">
        <v>291</v>
      </c>
      <c r="H516" s="39">
        <v>5779375</v>
      </c>
      <c r="I516" s="39">
        <v>6087610.8</v>
      </c>
      <c r="J516" s="39">
        <v>6019740.1</v>
      </c>
      <c r="K516" s="39">
        <v>1609223.9</v>
      </c>
      <c r="L516" s="39">
        <v>6019740.1</v>
      </c>
      <c r="M516" s="39">
        <v>0</v>
      </c>
      <c r="N516" s="39">
        <v>4943929.2757</v>
      </c>
      <c r="O516" s="39">
        <f t="shared" si="22"/>
        <v>3384728.7286</v>
      </c>
      <c r="P516" s="39">
        <v>1559200.5471</v>
      </c>
      <c r="Q516" s="40">
        <f t="shared" si="20"/>
        <v>96.8914609769343</v>
      </c>
      <c r="R516" s="40">
        <f t="shared" si="21"/>
        <v>25.901459551384953</v>
      </c>
    </row>
    <row r="517" spans="2:18" ht="10.5">
      <c r="B517" s="27" t="s">
        <v>25</v>
      </c>
      <c r="G517" s="18" t="s">
        <v>292</v>
      </c>
      <c r="H517" s="19">
        <v>3023132</v>
      </c>
      <c r="I517" s="19">
        <v>3106309.9</v>
      </c>
      <c r="J517" s="19">
        <v>2809668.5</v>
      </c>
      <c r="K517" s="19">
        <v>848919.4</v>
      </c>
      <c r="L517" s="19">
        <v>2809668.5</v>
      </c>
      <c r="M517" s="19">
        <v>0</v>
      </c>
      <c r="N517" s="19">
        <v>2486386.4158</v>
      </c>
      <c r="O517" s="19">
        <f t="shared" si="22"/>
        <v>1637490.2669000002</v>
      </c>
      <c r="P517" s="19">
        <v>848896.1489</v>
      </c>
      <c r="Q517" s="20">
        <f t="shared" si="20"/>
        <v>99.99726109451615</v>
      </c>
      <c r="R517" s="20">
        <f t="shared" si="21"/>
        <v>30.213391683040193</v>
      </c>
    </row>
    <row r="518" spans="3:18" ht="18">
      <c r="C518" s="27" t="s">
        <v>211</v>
      </c>
      <c r="G518" s="18" t="s">
        <v>212</v>
      </c>
      <c r="H518" s="19">
        <v>2831406</v>
      </c>
      <c r="I518" s="19">
        <v>2899997.9</v>
      </c>
      <c r="J518" s="19">
        <v>2603356.5</v>
      </c>
      <c r="K518" s="19">
        <v>780068.4</v>
      </c>
      <c r="L518" s="19">
        <v>2603356.5</v>
      </c>
      <c r="M518" s="19">
        <v>0</v>
      </c>
      <c r="N518" s="19">
        <v>2417535.4158</v>
      </c>
      <c r="O518" s="19">
        <f t="shared" si="22"/>
        <v>1637490.2669000002</v>
      </c>
      <c r="P518" s="19">
        <v>780045.1489</v>
      </c>
      <c r="Q518" s="20">
        <f t="shared" si="20"/>
        <v>99.99701935112357</v>
      </c>
      <c r="R518" s="20">
        <f t="shared" si="21"/>
        <v>29.96305534412978</v>
      </c>
    </row>
    <row r="519" spans="4:18" ht="27">
      <c r="D519" s="27" t="s">
        <v>180</v>
      </c>
      <c r="G519" s="18" t="s">
        <v>293</v>
      </c>
      <c r="H519" s="19">
        <v>2552690</v>
      </c>
      <c r="I519" s="19">
        <v>2583984.9</v>
      </c>
      <c r="J519" s="19">
        <v>2287343.5</v>
      </c>
      <c r="K519" s="19">
        <v>647705.9</v>
      </c>
      <c r="L519" s="19">
        <v>2287343.5</v>
      </c>
      <c r="M519" s="19">
        <v>0</v>
      </c>
      <c r="N519" s="19">
        <v>2206558.0439</v>
      </c>
      <c r="O519" s="19">
        <f t="shared" si="22"/>
        <v>1558875.3339999998</v>
      </c>
      <c r="P519" s="19">
        <v>647682.7099</v>
      </c>
      <c r="Q519" s="20">
        <f t="shared" si="20"/>
        <v>99.99641965589629</v>
      </c>
      <c r="R519" s="20">
        <f t="shared" si="21"/>
        <v>28.315935490231354</v>
      </c>
    </row>
    <row r="520" spans="5:18" ht="10.5">
      <c r="E520" s="27" t="s">
        <v>144</v>
      </c>
      <c r="G520" s="18" t="s">
        <v>145</v>
      </c>
      <c r="H520" s="19">
        <v>0</v>
      </c>
      <c r="I520" s="19">
        <v>0</v>
      </c>
      <c r="J520" s="19">
        <v>360633.9</v>
      </c>
      <c r="K520" s="19">
        <v>126080</v>
      </c>
      <c r="L520" s="19">
        <v>360633.9</v>
      </c>
      <c r="M520" s="19">
        <v>0</v>
      </c>
      <c r="N520" s="19">
        <v>329748.1</v>
      </c>
      <c r="O520" s="19">
        <f t="shared" si="22"/>
        <v>203691.25039999996</v>
      </c>
      <c r="P520" s="19">
        <v>126056.8496</v>
      </c>
      <c r="Q520" s="20">
        <f t="shared" si="20"/>
        <v>99.9816383248731</v>
      </c>
      <c r="R520" s="20">
        <f t="shared" si="21"/>
        <v>34.95424295941119</v>
      </c>
    </row>
    <row r="521" spans="6:18" ht="18">
      <c r="F521" s="27" t="s">
        <v>215</v>
      </c>
      <c r="G521" s="18" t="s">
        <v>216</v>
      </c>
      <c r="H521" s="19">
        <v>0</v>
      </c>
      <c r="I521" s="19">
        <v>0</v>
      </c>
      <c r="J521" s="19">
        <v>360633.9</v>
      </c>
      <c r="K521" s="19">
        <v>126080</v>
      </c>
      <c r="L521" s="19">
        <v>360633.9</v>
      </c>
      <c r="M521" s="19">
        <v>0</v>
      </c>
      <c r="N521" s="19">
        <v>329748.1</v>
      </c>
      <c r="O521" s="19">
        <f t="shared" si="22"/>
        <v>203691.25038999997</v>
      </c>
      <c r="P521" s="19">
        <v>126056.84961</v>
      </c>
      <c r="Q521" s="20">
        <f t="shared" si="20"/>
        <v>99.98163833280456</v>
      </c>
      <c r="R521" s="20">
        <f t="shared" si="21"/>
        <v>34.95424296218408</v>
      </c>
    </row>
    <row r="522" spans="5:18" ht="18">
      <c r="E522" s="27" t="s">
        <v>225</v>
      </c>
      <c r="G522" s="18" t="s">
        <v>226</v>
      </c>
      <c r="H522" s="19">
        <v>0</v>
      </c>
      <c r="I522" s="19">
        <v>0</v>
      </c>
      <c r="J522" s="19">
        <v>416779</v>
      </c>
      <c r="K522" s="19">
        <v>104560</v>
      </c>
      <c r="L522" s="19">
        <v>416779</v>
      </c>
      <c r="M522" s="19">
        <v>0</v>
      </c>
      <c r="N522" s="19">
        <v>385738.5439</v>
      </c>
      <c r="O522" s="19">
        <f t="shared" si="22"/>
        <v>281178.5836</v>
      </c>
      <c r="P522" s="19">
        <v>104559.9603</v>
      </c>
      <c r="Q522" s="20">
        <f aca="true" t="shared" si="23" ref="Q522:Q585">IF(K522=0,0,P522/K522*100)</f>
        <v>99.99996203136955</v>
      </c>
      <c r="R522" s="20">
        <f aca="true" t="shared" si="24" ref="R522:R585">IF(J522=0,0,P522/J522*100)</f>
        <v>25.087626847801836</v>
      </c>
    </row>
    <row r="523" spans="6:18" ht="18">
      <c r="F523" s="27" t="s">
        <v>215</v>
      </c>
      <c r="G523" s="18" t="s">
        <v>216</v>
      </c>
      <c r="H523" s="19">
        <v>0</v>
      </c>
      <c r="I523" s="19">
        <v>0</v>
      </c>
      <c r="J523" s="19">
        <v>416779</v>
      </c>
      <c r="K523" s="19">
        <v>104560</v>
      </c>
      <c r="L523" s="19">
        <v>416779</v>
      </c>
      <c r="M523" s="19">
        <v>0</v>
      </c>
      <c r="N523" s="19">
        <v>385738.54386</v>
      </c>
      <c r="O523" s="19">
        <f t="shared" si="22"/>
        <v>281178.58355999994</v>
      </c>
      <c r="P523" s="19">
        <v>104559.9603</v>
      </c>
      <c r="Q523" s="20">
        <f t="shared" si="23"/>
        <v>99.99996203136955</v>
      </c>
      <c r="R523" s="20">
        <f t="shared" si="24"/>
        <v>25.087626847801836</v>
      </c>
    </row>
    <row r="524" spans="5:18" ht="27">
      <c r="E524" s="27" t="s">
        <v>294</v>
      </c>
      <c r="G524" s="18" t="s">
        <v>295</v>
      </c>
      <c r="H524" s="19">
        <v>0</v>
      </c>
      <c r="I524" s="19">
        <v>0</v>
      </c>
      <c r="J524" s="19">
        <v>1509930.6</v>
      </c>
      <c r="K524" s="19">
        <v>417065.9</v>
      </c>
      <c r="L524" s="19">
        <v>1509930.6</v>
      </c>
      <c r="M524" s="19">
        <v>0</v>
      </c>
      <c r="N524" s="19">
        <v>1491071.4</v>
      </c>
      <c r="O524" s="19">
        <f t="shared" si="22"/>
        <v>1074005.5</v>
      </c>
      <c r="P524" s="19">
        <v>417065.9</v>
      </c>
      <c r="Q524" s="20">
        <f t="shared" si="23"/>
        <v>100</v>
      </c>
      <c r="R524" s="20">
        <f t="shared" si="24"/>
        <v>27.621527770879005</v>
      </c>
    </row>
    <row r="525" spans="6:18" ht="18">
      <c r="F525" s="27" t="s">
        <v>215</v>
      </c>
      <c r="G525" s="18" t="s">
        <v>216</v>
      </c>
      <c r="H525" s="19">
        <v>0</v>
      </c>
      <c r="I525" s="19">
        <v>0</v>
      </c>
      <c r="J525" s="19">
        <v>1509930.6</v>
      </c>
      <c r="K525" s="19">
        <v>417065.9</v>
      </c>
      <c r="L525" s="19">
        <v>1509930.6</v>
      </c>
      <c r="M525" s="19">
        <v>0</v>
      </c>
      <c r="N525" s="19">
        <v>1491071.4</v>
      </c>
      <c r="O525" s="19">
        <f t="shared" si="22"/>
        <v>1074005.5</v>
      </c>
      <c r="P525" s="19">
        <v>417065.9</v>
      </c>
      <c r="Q525" s="20">
        <f t="shared" si="23"/>
        <v>100</v>
      </c>
      <c r="R525" s="20">
        <f t="shared" si="24"/>
        <v>27.621527770879005</v>
      </c>
    </row>
    <row r="526" spans="4:18" ht="27">
      <c r="D526" s="27" t="s">
        <v>257</v>
      </c>
      <c r="G526" s="18" t="s">
        <v>296</v>
      </c>
      <c r="H526" s="19">
        <v>278716</v>
      </c>
      <c r="I526" s="19">
        <v>316013</v>
      </c>
      <c r="J526" s="19">
        <v>316013</v>
      </c>
      <c r="K526" s="19">
        <v>132362.5</v>
      </c>
      <c r="L526" s="19">
        <v>316013</v>
      </c>
      <c r="M526" s="19">
        <v>0</v>
      </c>
      <c r="N526" s="19">
        <v>210977.372</v>
      </c>
      <c r="O526" s="19">
        <f t="shared" si="22"/>
        <v>78614.93299999999</v>
      </c>
      <c r="P526" s="19">
        <v>132362.439</v>
      </c>
      <c r="Q526" s="20">
        <f t="shared" si="23"/>
        <v>99.99995391443952</v>
      </c>
      <c r="R526" s="20">
        <f t="shared" si="24"/>
        <v>41.885124662593</v>
      </c>
    </row>
    <row r="527" spans="5:18" ht="10.5">
      <c r="E527" s="27" t="s">
        <v>144</v>
      </c>
      <c r="G527" s="18" t="s">
        <v>145</v>
      </c>
      <c r="H527" s="19">
        <v>0</v>
      </c>
      <c r="I527" s="19">
        <v>0</v>
      </c>
      <c r="J527" s="19">
        <v>103362</v>
      </c>
      <c r="K527" s="19">
        <v>31576.4</v>
      </c>
      <c r="L527" s="19">
        <v>103362</v>
      </c>
      <c r="M527" s="19">
        <v>0</v>
      </c>
      <c r="N527" s="19">
        <v>42019.333</v>
      </c>
      <c r="O527" s="19">
        <f t="shared" si="22"/>
        <v>10442.932999999997</v>
      </c>
      <c r="P527" s="19">
        <v>31576.4</v>
      </c>
      <c r="Q527" s="20">
        <f t="shared" si="23"/>
        <v>100</v>
      </c>
      <c r="R527" s="20">
        <f t="shared" si="24"/>
        <v>30.549331475784136</v>
      </c>
    </row>
    <row r="528" spans="6:18" ht="18">
      <c r="F528" s="27" t="s">
        <v>215</v>
      </c>
      <c r="G528" s="18" t="s">
        <v>216</v>
      </c>
      <c r="H528" s="19">
        <v>0</v>
      </c>
      <c r="I528" s="19">
        <v>0</v>
      </c>
      <c r="J528" s="19">
        <v>103362</v>
      </c>
      <c r="K528" s="19">
        <v>31576.4</v>
      </c>
      <c r="L528" s="19">
        <v>103362</v>
      </c>
      <c r="M528" s="19">
        <v>0</v>
      </c>
      <c r="N528" s="19">
        <v>42019.33296</v>
      </c>
      <c r="O528" s="19">
        <f t="shared" si="22"/>
        <v>10442.932959999998</v>
      </c>
      <c r="P528" s="19">
        <v>31576.4</v>
      </c>
      <c r="Q528" s="20">
        <f t="shared" si="23"/>
        <v>100</v>
      </c>
      <c r="R528" s="20">
        <f t="shared" si="24"/>
        <v>30.549331475784136</v>
      </c>
    </row>
    <row r="529" spans="5:18" ht="18">
      <c r="E529" s="27" t="s">
        <v>225</v>
      </c>
      <c r="G529" s="18" t="s">
        <v>226</v>
      </c>
      <c r="H529" s="19">
        <v>0</v>
      </c>
      <c r="I529" s="19">
        <v>0</v>
      </c>
      <c r="J529" s="19">
        <v>212651</v>
      </c>
      <c r="K529" s="19">
        <v>100786.1</v>
      </c>
      <c r="L529" s="19">
        <v>212651</v>
      </c>
      <c r="M529" s="19">
        <v>0</v>
      </c>
      <c r="N529" s="19">
        <v>168958.039</v>
      </c>
      <c r="O529" s="19">
        <f t="shared" si="22"/>
        <v>68171.99999999999</v>
      </c>
      <c r="P529" s="19">
        <v>100786.039</v>
      </c>
      <c r="Q529" s="20">
        <f t="shared" si="23"/>
        <v>99.99993947578089</v>
      </c>
      <c r="R529" s="20">
        <f t="shared" si="24"/>
        <v>47.39504587328534</v>
      </c>
    </row>
    <row r="530" spans="6:18" ht="18">
      <c r="F530" s="27" t="s">
        <v>215</v>
      </c>
      <c r="G530" s="18" t="s">
        <v>216</v>
      </c>
      <c r="H530" s="19">
        <v>0</v>
      </c>
      <c r="I530" s="19">
        <v>0</v>
      </c>
      <c r="J530" s="19">
        <v>212651</v>
      </c>
      <c r="K530" s="19">
        <v>100786.1</v>
      </c>
      <c r="L530" s="19">
        <v>212651</v>
      </c>
      <c r="M530" s="19">
        <v>0</v>
      </c>
      <c r="N530" s="19">
        <v>168958.039</v>
      </c>
      <c r="O530" s="19">
        <f t="shared" si="22"/>
        <v>68171.99999999999</v>
      </c>
      <c r="P530" s="19">
        <v>100786.039</v>
      </c>
      <c r="Q530" s="20">
        <f t="shared" si="23"/>
        <v>99.99993947578089</v>
      </c>
      <c r="R530" s="20">
        <f t="shared" si="24"/>
        <v>47.39504587328534</v>
      </c>
    </row>
    <row r="531" spans="3:18" ht="45">
      <c r="C531" s="27" t="s">
        <v>220</v>
      </c>
      <c r="G531" s="18" t="s">
        <v>221</v>
      </c>
      <c r="H531" s="19">
        <v>191726</v>
      </c>
      <c r="I531" s="19">
        <v>206312</v>
      </c>
      <c r="J531" s="19">
        <v>206312</v>
      </c>
      <c r="K531" s="19">
        <v>68851</v>
      </c>
      <c r="L531" s="19">
        <v>206312</v>
      </c>
      <c r="M531" s="19">
        <v>0</v>
      </c>
      <c r="N531" s="19">
        <v>68851</v>
      </c>
      <c r="O531" s="19">
        <f t="shared" si="22"/>
        <v>0</v>
      </c>
      <c r="P531" s="19">
        <v>68851</v>
      </c>
      <c r="Q531" s="20">
        <f t="shared" si="23"/>
        <v>100</v>
      </c>
      <c r="R531" s="20">
        <f t="shared" si="24"/>
        <v>33.37227112334716</v>
      </c>
    </row>
    <row r="532" spans="4:18" ht="45">
      <c r="D532" s="27" t="s">
        <v>297</v>
      </c>
      <c r="G532" s="18" t="s">
        <v>298</v>
      </c>
      <c r="H532" s="19">
        <v>189326</v>
      </c>
      <c r="I532" s="19">
        <v>189326</v>
      </c>
      <c r="J532" s="19">
        <v>189326</v>
      </c>
      <c r="K532" s="19">
        <v>68851</v>
      </c>
      <c r="L532" s="19">
        <v>189326</v>
      </c>
      <c r="M532" s="19">
        <v>0</v>
      </c>
      <c r="N532" s="19">
        <v>68851</v>
      </c>
      <c r="O532" s="19">
        <f t="shared" si="22"/>
        <v>0</v>
      </c>
      <c r="P532" s="19">
        <v>68851</v>
      </c>
      <c r="Q532" s="20">
        <f t="shared" si="23"/>
        <v>100</v>
      </c>
      <c r="R532" s="20">
        <f t="shared" si="24"/>
        <v>36.366373345446476</v>
      </c>
    </row>
    <row r="533" spans="5:18" ht="18">
      <c r="E533" s="27" t="s">
        <v>225</v>
      </c>
      <c r="G533" s="18" t="s">
        <v>226</v>
      </c>
      <c r="H533" s="19">
        <v>0</v>
      </c>
      <c r="I533" s="19">
        <v>0</v>
      </c>
      <c r="J533" s="19">
        <v>189326</v>
      </c>
      <c r="K533" s="19">
        <v>68851</v>
      </c>
      <c r="L533" s="19">
        <v>189326</v>
      </c>
      <c r="M533" s="19">
        <v>0</v>
      </c>
      <c r="N533" s="19">
        <v>68851</v>
      </c>
      <c r="O533" s="19">
        <f t="shared" si="22"/>
        <v>0</v>
      </c>
      <c r="P533" s="19">
        <v>68851</v>
      </c>
      <c r="Q533" s="20">
        <f t="shared" si="23"/>
        <v>100</v>
      </c>
      <c r="R533" s="20">
        <f t="shared" si="24"/>
        <v>36.366373345446476</v>
      </c>
    </row>
    <row r="534" spans="6:18" ht="18">
      <c r="F534" s="27" t="s">
        <v>223</v>
      </c>
      <c r="G534" s="18" t="s">
        <v>224</v>
      </c>
      <c r="H534" s="19">
        <v>0</v>
      </c>
      <c r="I534" s="19">
        <v>0</v>
      </c>
      <c r="J534" s="19">
        <v>46819</v>
      </c>
      <c r="K534" s="19">
        <v>46819</v>
      </c>
      <c r="L534" s="19">
        <v>46819</v>
      </c>
      <c r="M534" s="19">
        <v>0</v>
      </c>
      <c r="N534" s="19">
        <v>46819</v>
      </c>
      <c r="O534" s="19">
        <f t="shared" si="22"/>
        <v>0</v>
      </c>
      <c r="P534" s="19">
        <v>46819</v>
      </c>
      <c r="Q534" s="20">
        <f t="shared" si="23"/>
        <v>100</v>
      </c>
      <c r="R534" s="20">
        <f t="shared" si="24"/>
        <v>100</v>
      </c>
    </row>
    <row r="535" spans="6:18" ht="10.5">
      <c r="F535" s="27" t="s">
        <v>299</v>
      </c>
      <c r="G535" s="18" t="s">
        <v>300</v>
      </c>
      <c r="H535" s="19">
        <v>0</v>
      </c>
      <c r="I535" s="19">
        <v>0</v>
      </c>
      <c r="J535" s="19">
        <v>142507</v>
      </c>
      <c r="K535" s="19">
        <v>22032</v>
      </c>
      <c r="L535" s="19">
        <v>142507</v>
      </c>
      <c r="M535" s="19">
        <v>0</v>
      </c>
      <c r="N535" s="19">
        <v>22032</v>
      </c>
      <c r="O535" s="19">
        <f t="shared" si="22"/>
        <v>0</v>
      </c>
      <c r="P535" s="19">
        <v>22032</v>
      </c>
      <c r="Q535" s="20">
        <f t="shared" si="23"/>
        <v>100</v>
      </c>
      <c r="R535" s="20">
        <f t="shared" si="24"/>
        <v>15.4602931785807</v>
      </c>
    </row>
    <row r="536" spans="4:18" ht="18">
      <c r="D536" s="27" t="s">
        <v>180</v>
      </c>
      <c r="G536" s="18" t="s">
        <v>301</v>
      </c>
      <c r="H536" s="19">
        <v>0</v>
      </c>
      <c r="I536" s="19">
        <v>14586</v>
      </c>
      <c r="J536" s="19">
        <v>14586</v>
      </c>
      <c r="K536" s="19">
        <v>0</v>
      </c>
      <c r="L536" s="19">
        <v>14586</v>
      </c>
      <c r="M536" s="19">
        <v>0</v>
      </c>
      <c r="N536" s="19">
        <v>0</v>
      </c>
      <c r="O536" s="19">
        <f t="shared" si="22"/>
        <v>0</v>
      </c>
      <c r="P536" s="19">
        <v>0</v>
      </c>
      <c r="Q536" s="20">
        <f t="shared" si="23"/>
        <v>0</v>
      </c>
      <c r="R536" s="20">
        <f t="shared" si="24"/>
        <v>0</v>
      </c>
    </row>
    <row r="537" spans="5:18" ht="10.5">
      <c r="E537" s="27" t="s">
        <v>144</v>
      </c>
      <c r="G537" s="18" t="s">
        <v>145</v>
      </c>
      <c r="H537" s="19">
        <v>0</v>
      </c>
      <c r="I537" s="19">
        <v>0</v>
      </c>
      <c r="J537" s="19">
        <v>14586</v>
      </c>
      <c r="K537" s="19">
        <v>0</v>
      </c>
      <c r="L537" s="19">
        <v>14586</v>
      </c>
      <c r="M537" s="19">
        <v>0</v>
      </c>
      <c r="N537" s="19">
        <v>0</v>
      </c>
      <c r="O537" s="19">
        <f t="shared" si="22"/>
        <v>0</v>
      </c>
      <c r="P537" s="19">
        <v>0</v>
      </c>
      <c r="Q537" s="20">
        <f t="shared" si="23"/>
        <v>0</v>
      </c>
      <c r="R537" s="20">
        <f t="shared" si="24"/>
        <v>0</v>
      </c>
    </row>
    <row r="538" spans="6:18" ht="18">
      <c r="F538" s="27" t="s">
        <v>166</v>
      </c>
      <c r="G538" s="18" t="s">
        <v>167</v>
      </c>
      <c r="H538" s="19">
        <v>0</v>
      </c>
      <c r="I538" s="19">
        <v>0</v>
      </c>
      <c r="J538" s="19">
        <v>14586</v>
      </c>
      <c r="K538" s="19">
        <v>0</v>
      </c>
      <c r="L538" s="19">
        <v>14586</v>
      </c>
      <c r="M538" s="19">
        <v>0</v>
      </c>
      <c r="N538" s="19">
        <v>0</v>
      </c>
      <c r="O538" s="19">
        <f t="shared" si="22"/>
        <v>0</v>
      </c>
      <c r="P538" s="19">
        <v>0</v>
      </c>
      <c r="Q538" s="20">
        <f t="shared" si="23"/>
        <v>0</v>
      </c>
      <c r="R538" s="20">
        <f t="shared" si="24"/>
        <v>0</v>
      </c>
    </row>
    <row r="539" spans="4:18" ht="18">
      <c r="D539" s="27" t="s">
        <v>302</v>
      </c>
      <c r="G539" s="18" t="s">
        <v>303</v>
      </c>
      <c r="H539" s="19">
        <v>2400</v>
      </c>
      <c r="I539" s="19">
        <v>2400</v>
      </c>
      <c r="J539" s="19">
        <v>2400</v>
      </c>
      <c r="K539" s="19">
        <v>0</v>
      </c>
      <c r="L539" s="19">
        <v>2400</v>
      </c>
      <c r="M539" s="19">
        <v>0</v>
      </c>
      <c r="N539" s="19">
        <v>0</v>
      </c>
      <c r="O539" s="19">
        <f t="shared" si="22"/>
        <v>0</v>
      </c>
      <c r="P539" s="19">
        <v>0</v>
      </c>
      <c r="Q539" s="20">
        <f t="shared" si="23"/>
        <v>0</v>
      </c>
      <c r="R539" s="20">
        <f t="shared" si="24"/>
        <v>0</v>
      </c>
    </row>
    <row r="540" spans="5:18" ht="10.5">
      <c r="E540" s="27" t="s">
        <v>144</v>
      </c>
      <c r="G540" s="18" t="s">
        <v>145</v>
      </c>
      <c r="H540" s="19">
        <v>0</v>
      </c>
      <c r="I540" s="19">
        <v>0</v>
      </c>
      <c r="J540" s="19">
        <v>2400</v>
      </c>
      <c r="K540" s="19">
        <v>0</v>
      </c>
      <c r="L540" s="19">
        <v>2400</v>
      </c>
      <c r="M540" s="19">
        <v>0</v>
      </c>
      <c r="N540" s="19">
        <v>0</v>
      </c>
      <c r="O540" s="19">
        <f t="shared" si="22"/>
        <v>0</v>
      </c>
      <c r="P540" s="19">
        <v>0</v>
      </c>
      <c r="Q540" s="20">
        <f t="shared" si="23"/>
        <v>0</v>
      </c>
      <c r="R540" s="20">
        <f t="shared" si="24"/>
        <v>0</v>
      </c>
    </row>
    <row r="541" spans="6:18" ht="18">
      <c r="F541" s="27" t="s">
        <v>166</v>
      </c>
      <c r="G541" s="18" t="s">
        <v>167</v>
      </c>
      <c r="H541" s="19">
        <v>0</v>
      </c>
      <c r="I541" s="19">
        <v>0</v>
      </c>
      <c r="J541" s="19">
        <v>2400</v>
      </c>
      <c r="K541" s="19">
        <v>0</v>
      </c>
      <c r="L541" s="19">
        <v>2400</v>
      </c>
      <c r="M541" s="19">
        <v>0</v>
      </c>
      <c r="N541" s="19">
        <v>0</v>
      </c>
      <c r="O541" s="19">
        <f t="shared" si="22"/>
        <v>0</v>
      </c>
      <c r="P541" s="19">
        <v>0</v>
      </c>
      <c r="Q541" s="20">
        <f t="shared" si="23"/>
        <v>0</v>
      </c>
      <c r="R541" s="20">
        <f t="shared" si="24"/>
        <v>0</v>
      </c>
    </row>
    <row r="542" spans="2:18" ht="10.5">
      <c r="B542" s="27" t="s">
        <v>29</v>
      </c>
      <c r="G542" s="18" t="s">
        <v>304</v>
      </c>
      <c r="H542" s="19">
        <v>887906</v>
      </c>
      <c r="I542" s="19">
        <v>887906</v>
      </c>
      <c r="J542" s="19">
        <v>897906</v>
      </c>
      <c r="K542" s="19">
        <v>87122.5</v>
      </c>
      <c r="L542" s="19">
        <v>897906</v>
      </c>
      <c r="M542" s="19">
        <v>0</v>
      </c>
      <c r="N542" s="19">
        <v>709125.5948</v>
      </c>
      <c r="O542" s="19">
        <f t="shared" si="22"/>
        <v>672003.1302</v>
      </c>
      <c r="P542" s="19">
        <v>37122.4646</v>
      </c>
      <c r="Q542" s="20">
        <f t="shared" si="23"/>
        <v>42.60950340038451</v>
      </c>
      <c r="R542" s="20">
        <f t="shared" si="24"/>
        <v>4.134337514171862</v>
      </c>
    </row>
    <row r="543" spans="3:18" ht="18">
      <c r="C543" s="27" t="s">
        <v>156</v>
      </c>
      <c r="G543" s="18" t="s">
        <v>189</v>
      </c>
      <c r="H543" s="19">
        <v>0</v>
      </c>
      <c r="I543" s="19">
        <v>17142</v>
      </c>
      <c r="J543" s="19">
        <v>17142</v>
      </c>
      <c r="K543" s="19">
        <v>17142</v>
      </c>
      <c r="L543" s="19">
        <v>17142</v>
      </c>
      <c r="M543" s="19">
        <v>0</v>
      </c>
      <c r="N543" s="19">
        <v>0</v>
      </c>
      <c r="O543" s="19">
        <f t="shared" si="22"/>
        <v>0</v>
      </c>
      <c r="P543" s="19">
        <v>0</v>
      </c>
      <c r="Q543" s="20">
        <f t="shared" si="23"/>
        <v>0</v>
      </c>
      <c r="R543" s="20">
        <f t="shared" si="24"/>
        <v>0</v>
      </c>
    </row>
    <row r="544" spans="4:18" ht="18">
      <c r="D544" s="27" t="s">
        <v>272</v>
      </c>
      <c r="G544" s="18" t="s">
        <v>305</v>
      </c>
      <c r="H544" s="19">
        <v>0</v>
      </c>
      <c r="I544" s="19">
        <v>17142</v>
      </c>
      <c r="J544" s="19">
        <v>17142</v>
      </c>
      <c r="K544" s="19">
        <v>17142</v>
      </c>
      <c r="L544" s="19">
        <v>17142</v>
      </c>
      <c r="M544" s="19">
        <v>0</v>
      </c>
      <c r="N544" s="19">
        <v>0</v>
      </c>
      <c r="O544" s="19">
        <f t="shared" si="22"/>
        <v>0</v>
      </c>
      <c r="P544" s="19">
        <v>0</v>
      </c>
      <c r="Q544" s="20">
        <f t="shared" si="23"/>
        <v>0</v>
      </c>
      <c r="R544" s="20">
        <f t="shared" si="24"/>
        <v>0</v>
      </c>
    </row>
    <row r="545" spans="5:18" ht="18">
      <c r="E545" s="27" t="s">
        <v>225</v>
      </c>
      <c r="G545" s="18" t="s">
        <v>226</v>
      </c>
      <c r="H545" s="19">
        <v>0</v>
      </c>
      <c r="I545" s="19">
        <v>0</v>
      </c>
      <c r="J545" s="19">
        <v>17142</v>
      </c>
      <c r="K545" s="19">
        <v>17142</v>
      </c>
      <c r="L545" s="19">
        <v>17142</v>
      </c>
      <c r="M545" s="19">
        <v>0</v>
      </c>
      <c r="N545" s="19">
        <v>0</v>
      </c>
      <c r="O545" s="19">
        <f t="shared" si="22"/>
        <v>0</v>
      </c>
      <c r="P545" s="19">
        <v>0</v>
      </c>
      <c r="Q545" s="20">
        <f t="shared" si="23"/>
        <v>0</v>
      </c>
      <c r="R545" s="20">
        <f t="shared" si="24"/>
        <v>0</v>
      </c>
    </row>
    <row r="546" spans="6:18" ht="18">
      <c r="F546" s="27" t="s">
        <v>166</v>
      </c>
      <c r="G546" s="18" t="s">
        <v>167</v>
      </c>
      <c r="H546" s="19">
        <v>0</v>
      </c>
      <c r="I546" s="19">
        <v>0</v>
      </c>
      <c r="J546" s="19">
        <v>17142</v>
      </c>
      <c r="K546" s="19">
        <v>17142</v>
      </c>
      <c r="L546" s="19">
        <v>17142</v>
      </c>
      <c r="M546" s="19">
        <v>0</v>
      </c>
      <c r="N546" s="19">
        <v>0</v>
      </c>
      <c r="O546" s="19">
        <f t="shared" si="22"/>
        <v>0</v>
      </c>
      <c r="P546" s="19">
        <v>0</v>
      </c>
      <c r="Q546" s="20">
        <f t="shared" si="23"/>
        <v>0</v>
      </c>
      <c r="R546" s="20">
        <f t="shared" si="24"/>
        <v>0</v>
      </c>
    </row>
    <row r="547" spans="3:18" ht="18">
      <c r="C547" s="27" t="s">
        <v>211</v>
      </c>
      <c r="G547" s="18" t="s">
        <v>212</v>
      </c>
      <c r="H547" s="19">
        <v>500500</v>
      </c>
      <c r="I547" s="19">
        <v>500500</v>
      </c>
      <c r="J547" s="19">
        <v>500500</v>
      </c>
      <c r="K547" s="19">
        <v>0</v>
      </c>
      <c r="L547" s="19">
        <v>500500</v>
      </c>
      <c r="M547" s="19">
        <v>0</v>
      </c>
      <c r="N547" s="19">
        <v>494457.3</v>
      </c>
      <c r="O547" s="19">
        <f aca="true" t="shared" si="25" ref="O547:O610">N547-P547</f>
        <v>494457.3</v>
      </c>
      <c r="P547" s="19">
        <v>0</v>
      </c>
      <c r="Q547" s="20">
        <f t="shared" si="23"/>
        <v>0</v>
      </c>
      <c r="R547" s="20">
        <f t="shared" si="24"/>
        <v>0</v>
      </c>
    </row>
    <row r="548" spans="4:18" ht="18">
      <c r="D548" s="27" t="s">
        <v>240</v>
      </c>
      <c r="G548" s="18" t="s">
        <v>306</v>
      </c>
      <c r="H548" s="19">
        <v>500500</v>
      </c>
      <c r="I548" s="19">
        <v>500500</v>
      </c>
      <c r="J548" s="19">
        <v>500500</v>
      </c>
      <c r="K548" s="19">
        <v>0</v>
      </c>
      <c r="L548" s="19">
        <v>500500</v>
      </c>
      <c r="M548" s="19">
        <v>0</v>
      </c>
      <c r="N548" s="19">
        <v>494457.3</v>
      </c>
      <c r="O548" s="19">
        <f t="shared" si="25"/>
        <v>494457.3</v>
      </c>
      <c r="P548" s="19">
        <v>0</v>
      </c>
      <c r="Q548" s="20">
        <f t="shared" si="23"/>
        <v>0</v>
      </c>
      <c r="R548" s="20">
        <f t="shared" si="24"/>
        <v>0</v>
      </c>
    </row>
    <row r="549" spans="5:18" ht="10.5">
      <c r="E549" s="27" t="s">
        <v>144</v>
      </c>
      <c r="G549" s="18" t="s">
        <v>145</v>
      </c>
      <c r="H549" s="19">
        <v>0</v>
      </c>
      <c r="I549" s="19">
        <v>0</v>
      </c>
      <c r="J549" s="19">
        <v>500</v>
      </c>
      <c r="K549" s="19">
        <v>0</v>
      </c>
      <c r="L549" s="19">
        <v>500</v>
      </c>
      <c r="M549" s="19">
        <v>0</v>
      </c>
      <c r="N549" s="19">
        <v>0</v>
      </c>
      <c r="O549" s="19">
        <f t="shared" si="25"/>
        <v>0</v>
      </c>
      <c r="P549" s="19">
        <v>0</v>
      </c>
      <c r="Q549" s="20">
        <f t="shared" si="23"/>
        <v>0</v>
      </c>
      <c r="R549" s="20">
        <f t="shared" si="24"/>
        <v>0</v>
      </c>
    </row>
    <row r="550" spans="6:18" ht="18">
      <c r="F550" s="27" t="s">
        <v>215</v>
      </c>
      <c r="G550" s="18" t="s">
        <v>216</v>
      </c>
      <c r="H550" s="19">
        <v>0</v>
      </c>
      <c r="I550" s="19">
        <v>0</v>
      </c>
      <c r="J550" s="19">
        <v>500</v>
      </c>
      <c r="K550" s="19">
        <v>0</v>
      </c>
      <c r="L550" s="19">
        <v>500</v>
      </c>
      <c r="M550" s="19">
        <v>0</v>
      </c>
      <c r="N550" s="19">
        <v>0</v>
      </c>
      <c r="O550" s="19">
        <f t="shared" si="25"/>
        <v>0</v>
      </c>
      <c r="P550" s="19">
        <v>0</v>
      </c>
      <c r="Q550" s="20">
        <f t="shared" si="23"/>
        <v>0</v>
      </c>
      <c r="R550" s="20">
        <f t="shared" si="24"/>
        <v>0</v>
      </c>
    </row>
    <row r="551" spans="5:18" ht="18">
      <c r="E551" s="27" t="s">
        <v>225</v>
      </c>
      <c r="G551" s="18" t="s">
        <v>226</v>
      </c>
      <c r="H551" s="19">
        <v>0</v>
      </c>
      <c r="I551" s="19">
        <v>0</v>
      </c>
      <c r="J551" s="19">
        <v>500000</v>
      </c>
      <c r="K551" s="19">
        <v>0</v>
      </c>
      <c r="L551" s="19">
        <v>500000</v>
      </c>
      <c r="M551" s="19">
        <v>0</v>
      </c>
      <c r="N551" s="19">
        <v>494457.3</v>
      </c>
      <c r="O551" s="19">
        <f t="shared" si="25"/>
        <v>494457.3</v>
      </c>
      <c r="P551" s="19">
        <v>0</v>
      </c>
      <c r="Q551" s="20">
        <f t="shared" si="23"/>
        <v>0</v>
      </c>
      <c r="R551" s="20">
        <f t="shared" si="24"/>
        <v>0</v>
      </c>
    </row>
    <row r="552" spans="6:18" ht="18">
      <c r="F552" s="27" t="s">
        <v>215</v>
      </c>
      <c r="G552" s="18" t="s">
        <v>216</v>
      </c>
      <c r="H552" s="19">
        <v>0</v>
      </c>
      <c r="I552" s="19">
        <v>0</v>
      </c>
      <c r="J552" s="19">
        <v>500000</v>
      </c>
      <c r="K552" s="19">
        <v>0</v>
      </c>
      <c r="L552" s="19">
        <v>500000</v>
      </c>
      <c r="M552" s="19">
        <v>0</v>
      </c>
      <c r="N552" s="19">
        <v>494457.3</v>
      </c>
      <c r="O552" s="19">
        <f t="shared" si="25"/>
        <v>494457.3</v>
      </c>
      <c r="P552" s="19">
        <v>0</v>
      </c>
      <c r="Q552" s="20">
        <f t="shared" si="23"/>
        <v>0</v>
      </c>
      <c r="R552" s="20">
        <f t="shared" si="24"/>
        <v>0</v>
      </c>
    </row>
    <row r="553" spans="3:18" ht="45">
      <c r="C553" s="27" t="s">
        <v>220</v>
      </c>
      <c r="G553" s="18" t="s">
        <v>221</v>
      </c>
      <c r="H553" s="19">
        <v>387406</v>
      </c>
      <c r="I553" s="19">
        <v>370264</v>
      </c>
      <c r="J553" s="19">
        <v>380264</v>
      </c>
      <c r="K553" s="19">
        <v>69980.5</v>
      </c>
      <c r="L553" s="19">
        <v>380264</v>
      </c>
      <c r="M553" s="19">
        <v>0</v>
      </c>
      <c r="N553" s="19">
        <v>214668.2948</v>
      </c>
      <c r="O553" s="19">
        <f t="shared" si="25"/>
        <v>177545.8302</v>
      </c>
      <c r="P553" s="19">
        <v>37122.4646</v>
      </c>
      <c r="Q553" s="20">
        <f t="shared" si="23"/>
        <v>53.04686962796779</v>
      </c>
      <c r="R553" s="20">
        <f t="shared" si="24"/>
        <v>9.762287410851409</v>
      </c>
    </row>
    <row r="554" spans="4:18" ht="18">
      <c r="D554" s="27" t="s">
        <v>307</v>
      </c>
      <c r="G554" s="18" t="s">
        <v>308</v>
      </c>
      <c r="H554" s="19">
        <v>88489</v>
      </c>
      <c r="I554" s="19">
        <v>71347</v>
      </c>
      <c r="J554" s="19">
        <v>81347</v>
      </c>
      <c r="K554" s="19">
        <v>32858</v>
      </c>
      <c r="L554" s="19">
        <v>81347</v>
      </c>
      <c r="M554" s="19">
        <v>0</v>
      </c>
      <c r="N554" s="19">
        <v>0</v>
      </c>
      <c r="O554" s="19">
        <f t="shared" si="25"/>
        <v>0</v>
      </c>
      <c r="P554" s="19">
        <v>0</v>
      </c>
      <c r="Q554" s="20">
        <f t="shared" si="23"/>
        <v>0</v>
      </c>
      <c r="R554" s="20">
        <f t="shared" si="24"/>
        <v>0</v>
      </c>
    </row>
    <row r="555" spans="5:18" ht="10.5">
      <c r="E555" s="27" t="s">
        <v>144</v>
      </c>
      <c r="G555" s="18" t="s">
        <v>145</v>
      </c>
      <c r="H555" s="19">
        <v>0</v>
      </c>
      <c r="I555" s="19">
        <v>0</v>
      </c>
      <c r="J555" s="19">
        <v>38489</v>
      </c>
      <c r="K555" s="19">
        <v>0</v>
      </c>
      <c r="L555" s="19">
        <v>38489</v>
      </c>
      <c r="M555" s="19">
        <v>0</v>
      </c>
      <c r="N555" s="19">
        <v>0</v>
      </c>
      <c r="O555" s="19">
        <f t="shared" si="25"/>
        <v>0</v>
      </c>
      <c r="P555" s="19">
        <v>0</v>
      </c>
      <c r="Q555" s="20">
        <f t="shared" si="23"/>
        <v>0</v>
      </c>
      <c r="R555" s="20">
        <f t="shared" si="24"/>
        <v>0</v>
      </c>
    </row>
    <row r="556" spans="6:18" ht="18">
      <c r="F556" s="27" t="s">
        <v>166</v>
      </c>
      <c r="G556" s="18" t="s">
        <v>167</v>
      </c>
      <c r="H556" s="19">
        <v>0</v>
      </c>
      <c r="I556" s="19">
        <v>0</v>
      </c>
      <c r="J556" s="19">
        <v>38489</v>
      </c>
      <c r="K556" s="19">
        <v>0</v>
      </c>
      <c r="L556" s="19">
        <v>38489</v>
      </c>
      <c r="M556" s="19">
        <v>0</v>
      </c>
      <c r="N556" s="19">
        <v>0</v>
      </c>
      <c r="O556" s="19">
        <f t="shared" si="25"/>
        <v>0</v>
      </c>
      <c r="P556" s="19">
        <v>0</v>
      </c>
      <c r="Q556" s="20">
        <f t="shared" si="23"/>
        <v>0</v>
      </c>
      <c r="R556" s="20">
        <f t="shared" si="24"/>
        <v>0</v>
      </c>
    </row>
    <row r="557" spans="5:18" ht="18">
      <c r="E557" s="27" t="s">
        <v>225</v>
      </c>
      <c r="G557" s="18" t="s">
        <v>226</v>
      </c>
      <c r="H557" s="19">
        <v>0</v>
      </c>
      <c r="I557" s="19">
        <v>0</v>
      </c>
      <c r="J557" s="19">
        <v>42858</v>
      </c>
      <c r="K557" s="19">
        <v>32858</v>
      </c>
      <c r="L557" s="19">
        <v>42858</v>
      </c>
      <c r="M557" s="19">
        <v>0</v>
      </c>
      <c r="N557" s="19">
        <v>0</v>
      </c>
      <c r="O557" s="19">
        <f t="shared" si="25"/>
        <v>0</v>
      </c>
      <c r="P557" s="19">
        <v>0</v>
      </c>
      <c r="Q557" s="20">
        <f t="shared" si="23"/>
        <v>0</v>
      </c>
      <c r="R557" s="20">
        <f t="shared" si="24"/>
        <v>0</v>
      </c>
    </row>
    <row r="558" spans="6:18" ht="18">
      <c r="F558" s="27" t="s">
        <v>166</v>
      </c>
      <c r="G558" s="18" t="s">
        <v>167</v>
      </c>
      <c r="H558" s="19">
        <v>0</v>
      </c>
      <c r="I558" s="19">
        <v>0</v>
      </c>
      <c r="J558" s="19">
        <v>42858</v>
      </c>
      <c r="K558" s="19">
        <v>32858</v>
      </c>
      <c r="L558" s="19">
        <v>42858</v>
      </c>
      <c r="M558" s="19">
        <v>0</v>
      </c>
      <c r="N558" s="19">
        <v>0</v>
      </c>
      <c r="O558" s="19">
        <f t="shared" si="25"/>
        <v>0</v>
      </c>
      <c r="P558" s="19">
        <v>0</v>
      </c>
      <c r="Q558" s="20">
        <f t="shared" si="23"/>
        <v>0</v>
      </c>
      <c r="R558" s="20">
        <f t="shared" si="24"/>
        <v>0</v>
      </c>
    </row>
    <row r="559" spans="4:18" ht="18">
      <c r="D559" s="27" t="s">
        <v>272</v>
      </c>
      <c r="G559" s="18" t="s">
        <v>309</v>
      </c>
      <c r="H559" s="19">
        <v>298917</v>
      </c>
      <c r="I559" s="19">
        <v>298917</v>
      </c>
      <c r="J559" s="19">
        <v>298917</v>
      </c>
      <c r="K559" s="19">
        <v>37122.5</v>
      </c>
      <c r="L559" s="19">
        <v>298917</v>
      </c>
      <c r="M559" s="19">
        <v>0</v>
      </c>
      <c r="N559" s="19">
        <v>214668.2948</v>
      </c>
      <c r="O559" s="19">
        <f t="shared" si="25"/>
        <v>177545.8302</v>
      </c>
      <c r="P559" s="19">
        <v>37122.4646</v>
      </c>
      <c r="Q559" s="20">
        <f t="shared" si="23"/>
        <v>99.9999046400431</v>
      </c>
      <c r="R559" s="20">
        <f t="shared" si="24"/>
        <v>12.418987411221174</v>
      </c>
    </row>
    <row r="560" spans="5:18" ht="10.5">
      <c r="E560" s="27" t="s">
        <v>144</v>
      </c>
      <c r="G560" s="18" t="s">
        <v>145</v>
      </c>
      <c r="H560" s="19">
        <v>0</v>
      </c>
      <c r="I560" s="19">
        <v>0</v>
      </c>
      <c r="J560" s="19">
        <v>1368</v>
      </c>
      <c r="K560" s="19">
        <v>0</v>
      </c>
      <c r="L560" s="19">
        <v>1368</v>
      </c>
      <c r="M560" s="19">
        <v>0</v>
      </c>
      <c r="N560" s="19">
        <v>0</v>
      </c>
      <c r="O560" s="19">
        <f t="shared" si="25"/>
        <v>0</v>
      </c>
      <c r="P560" s="19">
        <v>0</v>
      </c>
      <c r="Q560" s="20">
        <f t="shared" si="23"/>
        <v>0</v>
      </c>
      <c r="R560" s="20">
        <f t="shared" si="24"/>
        <v>0</v>
      </c>
    </row>
    <row r="561" spans="6:18" ht="18">
      <c r="F561" s="27" t="s">
        <v>215</v>
      </c>
      <c r="G561" s="18" t="s">
        <v>216</v>
      </c>
      <c r="H561" s="19">
        <v>0</v>
      </c>
      <c r="I561" s="19">
        <v>0</v>
      </c>
      <c r="J561" s="19">
        <v>1368</v>
      </c>
      <c r="K561" s="19">
        <v>0</v>
      </c>
      <c r="L561" s="19">
        <v>1368</v>
      </c>
      <c r="M561" s="19">
        <v>0</v>
      </c>
      <c r="N561" s="19">
        <v>0</v>
      </c>
      <c r="O561" s="19">
        <f t="shared" si="25"/>
        <v>0</v>
      </c>
      <c r="P561" s="19">
        <v>0</v>
      </c>
      <c r="Q561" s="20">
        <f t="shared" si="23"/>
        <v>0</v>
      </c>
      <c r="R561" s="20">
        <f t="shared" si="24"/>
        <v>0</v>
      </c>
    </row>
    <row r="562" spans="5:18" ht="18">
      <c r="E562" s="27" t="s">
        <v>225</v>
      </c>
      <c r="G562" s="18" t="s">
        <v>226</v>
      </c>
      <c r="H562" s="19">
        <v>0</v>
      </c>
      <c r="I562" s="19">
        <v>0</v>
      </c>
      <c r="J562" s="19">
        <v>297549</v>
      </c>
      <c r="K562" s="19">
        <v>37122.5</v>
      </c>
      <c r="L562" s="19">
        <v>297549</v>
      </c>
      <c r="M562" s="19">
        <v>0</v>
      </c>
      <c r="N562" s="19">
        <v>214668.2948</v>
      </c>
      <c r="O562" s="19">
        <f t="shared" si="25"/>
        <v>177545.8302</v>
      </c>
      <c r="P562" s="19">
        <v>37122.4646</v>
      </c>
      <c r="Q562" s="20">
        <f t="shared" si="23"/>
        <v>99.9999046400431</v>
      </c>
      <c r="R562" s="20">
        <f t="shared" si="24"/>
        <v>12.47608447684247</v>
      </c>
    </row>
    <row r="563" spans="6:18" ht="18">
      <c r="F563" s="27" t="s">
        <v>215</v>
      </c>
      <c r="G563" s="18" t="s">
        <v>216</v>
      </c>
      <c r="H563" s="19">
        <v>0</v>
      </c>
      <c r="I563" s="19">
        <v>0</v>
      </c>
      <c r="J563" s="19">
        <v>297549</v>
      </c>
      <c r="K563" s="19">
        <v>37122.5</v>
      </c>
      <c r="L563" s="19">
        <v>297549</v>
      </c>
      <c r="M563" s="19">
        <v>0</v>
      </c>
      <c r="N563" s="19">
        <v>214668.2948</v>
      </c>
      <c r="O563" s="19">
        <f t="shared" si="25"/>
        <v>177545.83016</v>
      </c>
      <c r="P563" s="19">
        <v>37122.46464</v>
      </c>
      <c r="Q563" s="20">
        <f t="shared" si="23"/>
        <v>99.99990474779446</v>
      </c>
      <c r="R563" s="20">
        <f t="shared" si="24"/>
        <v>12.476084490285633</v>
      </c>
    </row>
    <row r="564" spans="2:18" ht="10.5">
      <c r="B564" s="27" t="s">
        <v>43</v>
      </c>
      <c r="G564" s="18" t="s">
        <v>310</v>
      </c>
      <c r="H564" s="19">
        <v>1868337</v>
      </c>
      <c r="I564" s="19">
        <v>2093394.9</v>
      </c>
      <c r="J564" s="19">
        <v>2312165.6</v>
      </c>
      <c r="K564" s="19">
        <v>673182</v>
      </c>
      <c r="L564" s="19">
        <v>2312165.6</v>
      </c>
      <c r="M564" s="19">
        <v>0</v>
      </c>
      <c r="N564" s="19">
        <v>1748417.2651</v>
      </c>
      <c r="O564" s="19">
        <f t="shared" si="25"/>
        <v>1075235.3314999999</v>
      </c>
      <c r="P564" s="19">
        <v>673181.9336</v>
      </c>
      <c r="Q564" s="20">
        <f t="shared" si="23"/>
        <v>99.99999013639699</v>
      </c>
      <c r="R564" s="20">
        <f t="shared" si="24"/>
        <v>29.11478025622386</v>
      </c>
    </row>
    <row r="565" spans="3:18" ht="18">
      <c r="C565" s="27" t="s">
        <v>156</v>
      </c>
      <c r="G565" s="18" t="s">
        <v>189</v>
      </c>
      <c r="H565" s="19">
        <v>73112</v>
      </c>
      <c r="I565" s="19">
        <v>77786.5</v>
      </c>
      <c r="J565" s="19">
        <v>77786.5</v>
      </c>
      <c r="K565" s="19">
        <v>48238.7</v>
      </c>
      <c r="L565" s="19">
        <v>77786.5</v>
      </c>
      <c r="M565" s="19">
        <v>0</v>
      </c>
      <c r="N565" s="19">
        <v>69918.7988</v>
      </c>
      <c r="O565" s="19">
        <f t="shared" si="25"/>
        <v>21680.164600000004</v>
      </c>
      <c r="P565" s="19">
        <v>48238.6342</v>
      </c>
      <c r="Q565" s="20">
        <f t="shared" si="23"/>
        <v>99.99986359499738</v>
      </c>
      <c r="R565" s="20">
        <f t="shared" si="24"/>
        <v>62.01414667069479</v>
      </c>
    </row>
    <row r="566" spans="4:18" ht="18">
      <c r="D566" s="27" t="s">
        <v>311</v>
      </c>
      <c r="G566" s="18" t="s">
        <v>312</v>
      </c>
      <c r="H566" s="19">
        <v>27754</v>
      </c>
      <c r="I566" s="19">
        <v>30690.3</v>
      </c>
      <c r="J566" s="19">
        <v>30690.3</v>
      </c>
      <c r="K566" s="19">
        <v>16956.3</v>
      </c>
      <c r="L566" s="19">
        <v>30690.3</v>
      </c>
      <c r="M566" s="19">
        <v>0</v>
      </c>
      <c r="N566" s="19">
        <v>29279.0886</v>
      </c>
      <c r="O566" s="19">
        <f t="shared" si="25"/>
        <v>12322.800599999999</v>
      </c>
      <c r="P566" s="19">
        <v>16956.288</v>
      </c>
      <c r="Q566" s="20">
        <f t="shared" si="23"/>
        <v>99.99992922984379</v>
      </c>
      <c r="R566" s="20">
        <f t="shared" si="24"/>
        <v>55.2496652036637</v>
      </c>
    </row>
    <row r="567" spans="5:18" ht="10.5">
      <c r="E567" s="27" t="s">
        <v>144</v>
      </c>
      <c r="G567" s="18" t="s">
        <v>145</v>
      </c>
      <c r="H567" s="19">
        <v>0</v>
      </c>
      <c r="I567" s="19">
        <v>0</v>
      </c>
      <c r="J567" s="19">
        <v>30690.3</v>
      </c>
      <c r="K567" s="19">
        <v>16956.3</v>
      </c>
      <c r="L567" s="19">
        <v>30690.3</v>
      </c>
      <c r="M567" s="19">
        <v>0</v>
      </c>
      <c r="N567" s="19">
        <v>29279.0886</v>
      </c>
      <c r="O567" s="19">
        <f t="shared" si="25"/>
        <v>12322.800599999999</v>
      </c>
      <c r="P567" s="19">
        <v>16956.288</v>
      </c>
      <c r="Q567" s="20">
        <f t="shared" si="23"/>
        <v>99.99992922984379</v>
      </c>
      <c r="R567" s="20">
        <f t="shared" si="24"/>
        <v>55.2496652036637</v>
      </c>
    </row>
    <row r="568" spans="6:18" ht="18">
      <c r="F568" s="27" t="s">
        <v>166</v>
      </c>
      <c r="G568" s="18" t="s">
        <v>167</v>
      </c>
      <c r="H568" s="19">
        <v>0</v>
      </c>
      <c r="I568" s="19">
        <v>0</v>
      </c>
      <c r="J568" s="19">
        <v>30690.3</v>
      </c>
      <c r="K568" s="19">
        <v>16956.3</v>
      </c>
      <c r="L568" s="19">
        <v>30690.3</v>
      </c>
      <c r="M568" s="19">
        <v>0</v>
      </c>
      <c r="N568" s="19">
        <v>29279.08864</v>
      </c>
      <c r="O568" s="19">
        <f t="shared" si="25"/>
        <v>12322.800600000002</v>
      </c>
      <c r="P568" s="19">
        <v>16956.28804</v>
      </c>
      <c r="Q568" s="20">
        <f t="shared" si="23"/>
        <v>99.9999294657443</v>
      </c>
      <c r="R568" s="20">
        <f t="shared" si="24"/>
        <v>55.24966533399803</v>
      </c>
    </row>
    <row r="569" spans="4:18" ht="18">
      <c r="D569" s="27" t="s">
        <v>263</v>
      </c>
      <c r="G569" s="18" t="s">
        <v>313</v>
      </c>
      <c r="H569" s="19">
        <v>24542</v>
      </c>
      <c r="I569" s="19">
        <v>24542</v>
      </c>
      <c r="J569" s="19">
        <v>24542</v>
      </c>
      <c r="K569" s="19">
        <v>16545.4</v>
      </c>
      <c r="L569" s="19">
        <v>24542</v>
      </c>
      <c r="M569" s="19">
        <v>0</v>
      </c>
      <c r="N569" s="19">
        <v>19790.3461</v>
      </c>
      <c r="O569" s="19">
        <f t="shared" si="25"/>
        <v>3245</v>
      </c>
      <c r="P569" s="19">
        <v>16545.3461</v>
      </c>
      <c r="Q569" s="20">
        <f t="shared" si="23"/>
        <v>99.99967422969524</v>
      </c>
      <c r="R569" s="20">
        <f t="shared" si="24"/>
        <v>67.41645383424333</v>
      </c>
    </row>
    <row r="570" spans="5:18" ht="10.5">
      <c r="E570" s="27" t="s">
        <v>144</v>
      </c>
      <c r="G570" s="18" t="s">
        <v>145</v>
      </c>
      <c r="H570" s="19">
        <v>0</v>
      </c>
      <c r="I570" s="19">
        <v>0</v>
      </c>
      <c r="J570" s="19">
        <v>24542</v>
      </c>
      <c r="K570" s="19">
        <v>16545.4</v>
      </c>
      <c r="L570" s="19">
        <v>24542</v>
      </c>
      <c r="M570" s="19">
        <v>0</v>
      </c>
      <c r="N570" s="19">
        <v>19790.3461</v>
      </c>
      <c r="O570" s="19">
        <f t="shared" si="25"/>
        <v>3245</v>
      </c>
      <c r="P570" s="19">
        <v>16545.3461</v>
      </c>
      <c r="Q570" s="20">
        <f t="shared" si="23"/>
        <v>99.99967422969524</v>
      </c>
      <c r="R570" s="20">
        <f t="shared" si="24"/>
        <v>67.41645383424333</v>
      </c>
    </row>
    <row r="571" spans="6:18" ht="18">
      <c r="F571" s="27" t="s">
        <v>166</v>
      </c>
      <c r="G571" s="18" t="s">
        <v>167</v>
      </c>
      <c r="H571" s="19">
        <v>0</v>
      </c>
      <c r="I571" s="19">
        <v>0</v>
      </c>
      <c r="J571" s="19">
        <v>24542</v>
      </c>
      <c r="K571" s="19">
        <v>16545.4</v>
      </c>
      <c r="L571" s="19">
        <v>24542</v>
      </c>
      <c r="M571" s="19">
        <v>0</v>
      </c>
      <c r="N571" s="19">
        <v>19790.34614</v>
      </c>
      <c r="O571" s="19">
        <f t="shared" si="25"/>
        <v>3245</v>
      </c>
      <c r="P571" s="19">
        <v>16545.34614</v>
      </c>
      <c r="Q571" s="20">
        <f t="shared" si="23"/>
        <v>99.9996744714543</v>
      </c>
      <c r="R571" s="20">
        <f t="shared" si="24"/>
        <v>67.41645399722924</v>
      </c>
    </row>
    <row r="572" spans="4:18" ht="18">
      <c r="D572" s="27" t="s">
        <v>138</v>
      </c>
      <c r="G572" s="18" t="s">
        <v>314</v>
      </c>
      <c r="H572" s="19">
        <v>20816</v>
      </c>
      <c r="I572" s="19">
        <v>22554.2</v>
      </c>
      <c r="J572" s="19">
        <v>22554.2</v>
      </c>
      <c r="K572" s="19">
        <v>14737</v>
      </c>
      <c r="L572" s="19">
        <v>22554.2</v>
      </c>
      <c r="M572" s="19">
        <v>0</v>
      </c>
      <c r="N572" s="19">
        <v>20849.364</v>
      </c>
      <c r="O572" s="19">
        <f t="shared" si="25"/>
        <v>6112.364000000001</v>
      </c>
      <c r="P572" s="19">
        <v>14737</v>
      </c>
      <c r="Q572" s="20">
        <f t="shared" si="23"/>
        <v>100</v>
      </c>
      <c r="R572" s="20">
        <f t="shared" si="24"/>
        <v>65.34038006225005</v>
      </c>
    </row>
    <row r="573" spans="5:18" ht="10.5">
      <c r="E573" s="27" t="s">
        <v>144</v>
      </c>
      <c r="G573" s="18" t="s">
        <v>145</v>
      </c>
      <c r="H573" s="19">
        <v>0</v>
      </c>
      <c r="I573" s="19">
        <v>0</v>
      </c>
      <c r="J573" s="19">
        <v>20816</v>
      </c>
      <c r="K573" s="19">
        <v>13388</v>
      </c>
      <c r="L573" s="19">
        <v>20816</v>
      </c>
      <c r="M573" s="19">
        <v>0</v>
      </c>
      <c r="N573" s="19">
        <v>19500.364</v>
      </c>
      <c r="O573" s="19">
        <f t="shared" si="25"/>
        <v>6112.364000000001</v>
      </c>
      <c r="P573" s="19">
        <v>13388</v>
      </c>
      <c r="Q573" s="20">
        <f t="shared" si="23"/>
        <v>100</v>
      </c>
      <c r="R573" s="20">
        <f t="shared" si="24"/>
        <v>64.31591083781706</v>
      </c>
    </row>
    <row r="574" spans="6:18" ht="18">
      <c r="F574" s="27" t="s">
        <v>166</v>
      </c>
      <c r="G574" s="18" t="s">
        <v>167</v>
      </c>
      <c r="H574" s="19">
        <v>0</v>
      </c>
      <c r="I574" s="19">
        <v>0</v>
      </c>
      <c r="J574" s="19">
        <v>20816</v>
      </c>
      <c r="K574" s="19">
        <v>13388</v>
      </c>
      <c r="L574" s="19">
        <v>20816</v>
      </c>
      <c r="M574" s="19">
        <v>0</v>
      </c>
      <c r="N574" s="19">
        <v>19500.364</v>
      </c>
      <c r="O574" s="19">
        <f t="shared" si="25"/>
        <v>6112.364000000001</v>
      </c>
      <c r="P574" s="19">
        <v>13388</v>
      </c>
      <c r="Q574" s="20">
        <f t="shared" si="23"/>
        <v>100</v>
      </c>
      <c r="R574" s="20">
        <f t="shared" si="24"/>
        <v>64.31591083781706</v>
      </c>
    </row>
    <row r="575" spans="5:18" ht="18">
      <c r="E575" s="27" t="s">
        <v>193</v>
      </c>
      <c r="G575" s="18" t="s">
        <v>315</v>
      </c>
      <c r="H575" s="19">
        <v>0</v>
      </c>
      <c r="I575" s="19">
        <v>0</v>
      </c>
      <c r="J575" s="19">
        <v>1738.2</v>
      </c>
      <c r="K575" s="19">
        <v>1349</v>
      </c>
      <c r="L575" s="19">
        <v>1738.2</v>
      </c>
      <c r="M575" s="19">
        <v>0</v>
      </c>
      <c r="N575" s="19">
        <v>1349</v>
      </c>
      <c r="O575" s="19">
        <f t="shared" si="25"/>
        <v>0</v>
      </c>
      <c r="P575" s="19">
        <v>1349</v>
      </c>
      <c r="Q575" s="20">
        <f t="shared" si="23"/>
        <v>100</v>
      </c>
      <c r="R575" s="20">
        <f t="shared" si="24"/>
        <v>77.60902082614199</v>
      </c>
    </row>
    <row r="576" spans="6:18" ht="18">
      <c r="F576" s="27" t="s">
        <v>166</v>
      </c>
      <c r="G576" s="18" t="s">
        <v>167</v>
      </c>
      <c r="H576" s="19">
        <v>0</v>
      </c>
      <c r="I576" s="19">
        <v>0</v>
      </c>
      <c r="J576" s="19">
        <v>1738.2</v>
      </c>
      <c r="K576" s="19">
        <v>1349</v>
      </c>
      <c r="L576" s="19">
        <v>1738.2</v>
      </c>
      <c r="M576" s="19">
        <v>0</v>
      </c>
      <c r="N576" s="19">
        <v>1349</v>
      </c>
      <c r="O576" s="19">
        <f t="shared" si="25"/>
        <v>0</v>
      </c>
      <c r="P576" s="19">
        <v>1349</v>
      </c>
      <c r="Q576" s="20">
        <f t="shared" si="23"/>
        <v>100</v>
      </c>
      <c r="R576" s="20">
        <f t="shared" si="24"/>
        <v>77.60902082614199</v>
      </c>
    </row>
    <row r="577" spans="3:18" ht="45">
      <c r="C577" s="27" t="s">
        <v>220</v>
      </c>
      <c r="G577" s="18" t="s">
        <v>221</v>
      </c>
      <c r="H577" s="19">
        <v>1795225</v>
      </c>
      <c r="I577" s="19">
        <v>2015608.4</v>
      </c>
      <c r="J577" s="19">
        <v>2234379.1</v>
      </c>
      <c r="K577" s="19">
        <v>624943.3</v>
      </c>
      <c r="L577" s="19">
        <v>2234379.1</v>
      </c>
      <c r="M577" s="19">
        <v>0</v>
      </c>
      <c r="N577" s="19">
        <v>1678498.4663</v>
      </c>
      <c r="O577" s="19">
        <f t="shared" si="25"/>
        <v>1053555.1669</v>
      </c>
      <c r="P577" s="19">
        <v>624943.2994</v>
      </c>
      <c r="Q577" s="20">
        <f t="shared" si="23"/>
        <v>99.9999999039913</v>
      </c>
      <c r="R577" s="20">
        <f t="shared" si="24"/>
        <v>27.96943899985459</v>
      </c>
    </row>
    <row r="578" spans="4:18" ht="18">
      <c r="D578" s="27" t="s">
        <v>144</v>
      </c>
      <c r="G578" s="18" t="s">
        <v>316</v>
      </c>
      <c r="H578" s="19">
        <v>308000</v>
      </c>
      <c r="I578" s="19">
        <v>390000</v>
      </c>
      <c r="J578" s="19">
        <v>516299.3</v>
      </c>
      <c r="K578" s="19">
        <v>152057.9</v>
      </c>
      <c r="L578" s="19">
        <v>516299.3</v>
      </c>
      <c r="M578" s="19">
        <v>0</v>
      </c>
      <c r="N578" s="19">
        <v>314326.3203</v>
      </c>
      <c r="O578" s="19">
        <f t="shared" si="25"/>
        <v>162268.42040000003</v>
      </c>
      <c r="P578" s="19">
        <v>152057.8999</v>
      </c>
      <c r="Q578" s="20">
        <f t="shared" si="23"/>
        <v>99.99999993423557</v>
      </c>
      <c r="R578" s="20">
        <f t="shared" si="24"/>
        <v>29.45150223910821</v>
      </c>
    </row>
    <row r="579" spans="5:18" ht="10.5">
      <c r="E579" s="27" t="s">
        <v>144</v>
      </c>
      <c r="G579" s="18" t="s">
        <v>145</v>
      </c>
      <c r="H579" s="19">
        <v>0</v>
      </c>
      <c r="I579" s="19">
        <v>0</v>
      </c>
      <c r="J579" s="19">
        <v>390000</v>
      </c>
      <c r="K579" s="19">
        <v>152057.9</v>
      </c>
      <c r="L579" s="19">
        <v>390000</v>
      </c>
      <c r="M579" s="19">
        <v>0</v>
      </c>
      <c r="N579" s="19">
        <v>314326.3203</v>
      </c>
      <c r="O579" s="19">
        <f t="shared" si="25"/>
        <v>162268.42040000003</v>
      </c>
      <c r="P579" s="19">
        <v>152057.8999</v>
      </c>
      <c r="Q579" s="20">
        <f t="shared" si="23"/>
        <v>99.99999993423557</v>
      </c>
      <c r="R579" s="20">
        <f t="shared" si="24"/>
        <v>38.9892051025641</v>
      </c>
    </row>
    <row r="580" spans="6:18" ht="18">
      <c r="F580" s="27" t="s">
        <v>166</v>
      </c>
      <c r="G580" s="18" t="s">
        <v>167</v>
      </c>
      <c r="H580" s="19">
        <v>0</v>
      </c>
      <c r="I580" s="19">
        <v>0</v>
      </c>
      <c r="J580" s="19">
        <v>390000</v>
      </c>
      <c r="K580" s="19">
        <v>152057.9</v>
      </c>
      <c r="L580" s="19">
        <v>390000</v>
      </c>
      <c r="M580" s="19">
        <v>0</v>
      </c>
      <c r="N580" s="19">
        <v>314326.32026</v>
      </c>
      <c r="O580" s="19">
        <f t="shared" si="25"/>
        <v>162268.42039</v>
      </c>
      <c r="P580" s="19">
        <v>152057.89987</v>
      </c>
      <c r="Q580" s="20">
        <f t="shared" si="23"/>
        <v>99.99999991450625</v>
      </c>
      <c r="R580" s="20">
        <f t="shared" si="24"/>
        <v>38.98920509487179</v>
      </c>
    </row>
    <row r="581" spans="5:18" ht="18">
      <c r="E581" s="27" t="s">
        <v>225</v>
      </c>
      <c r="G581" s="18" t="s">
        <v>226</v>
      </c>
      <c r="H581" s="19">
        <v>0</v>
      </c>
      <c r="I581" s="19">
        <v>0</v>
      </c>
      <c r="J581" s="19">
        <v>126299.3</v>
      </c>
      <c r="K581" s="19">
        <v>0</v>
      </c>
      <c r="L581" s="19">
        <v>126299.3</v>
      </c>
      <c r="M581" s="19">
        <v>0</v>
      </c>
      <c r="N581" s="19">
        <v>0</v>
      </c>
      <c r="O581" s="19">
        <f t="shared" si="25"/>
        <v>0</v>
      </c>
      <c r="P581" s="19">
        <v>0</v>
      </c>
      <c r="Q581" s="20">
        <f t="shared" si="23"/>
        <v>0</v>
      </c>
      <c r="R581" s="20">
        <f t="shared" si="24"/>
        <v>0</v>
      </c>
    </row>
    <row r="582" spans="6:18" ht="18">
      <c r="F582" s="27" t="s">
        <v>166</v>
      </c>
      <c r="G582" s="18" t="s">
        <v>167</v>
      </c>
      <c r="H582" s="19">
        <v>0</v>
      </c>
      <c r="I582" s="19">
        <v>0</v>
      </c>
      <c r="J582" s="19">
        <v>126299.3</v>
      </c>
      <c r="K582" s="19">
        <v>0</v>
      </c>
      <c r="L582" s="19">
        <v>126299.3</v>
      </c>
      <c r="M582" s="19">
        <v>0</v>
      </c>
      <c r="N582" s="19">
        <v>0</v>
      </c>
      <c r="O582" s="19">
        <f t="shared" si="25"/>
        <v>0</v>
      </c>
      <c r="P582" s="19">
        <v>0</v>
      </c>
      <c r="Q582" s="20">
        <f t="shared" si="23"/>
        <v>0</v>
      </c>
      <c r="R582" s="20">
        <f t="shared" si="24"/>
        <v>0</v>
      </c>
    </row>
    <row r="583" spans="4:18" ht="18">
      <c r="D583" s="27" t="s">
        <v>317</v>
      </c>
      <c r="G583" s="18" t="s">
        <v>318</v>
      </c>
      <c r="H583" s="19">
        <v>1006862</v>
      </c>
      <c r="I583" s="19">
        <v>1053593.1</v>
      </c>
      <c r="J583" s="19">
        <v>1146064.5</v>
      </c>
      <c r="K583" s="19">
        <v>393298.6</v>
      </c>
      <c r="L583" s="19">
        <v>1146064.5</v>
      </c>
      <c r="M583" s="19">
        <v>0</v>
      </c>
      <c r="N583" s="19">
        <v>946812.5088</v>
      </c>
      <c r="O583" s="19">
        <f t="shared" si="25"/>
        <v>553513.9088</v>
      </c>
      <c r="P583" s="19">
        <v>393298.6</v>
      </c>
      <c r="Q583" s="20">
        <f t="shared" si="23"/>
        <v>100</v>
      </c>
      <c r="R583" s="20">
        <f t="shared" si="24"/>
        <v>34.31731809160828</v>
      </c>
    </row>
    <row r="584" spans="5:18" ht="10.5">
      <c r="E584" s="27" t="s">
        <v>144</v>
      </c>
      <c r="G584" s="18" t="s">
        <v>145</v>
      </c>
      <c r="H584" s="19">
        <v>0</v>
      </c>
      <c r="I584" s="19">
        <v>0</v>
      </c>
      <c r="J584" s="19">
        <v>1053593.1</v>
      </c>
      <c r="K584" s="19">
        <v>393298.6</v>
      </c>
      <c r="L584" s="19">
        <v>1053593.1</v>
      </c>
      <c r="M584" s="19">
        <v>0</v>
      </c>
      <c r="N584" s="19">
        <v>946812.5088</v>
      </c>
      <c r="O584" s="19">
        <f t="shared" si="25"/>
        <v>553513.9088</v>
      </c>
      <c r="P584" s="19">
        <v>393298.6</v>
      </c>
      <c r="Q584" s="20">
        <f t="shared" si="23"/>
        <v>100</v>
      </c>
      <c r="R584" s="20">
        <f t="shared" si="24"/>
        <v>37.32926876609195</v>
      </c>
    </row>
    <row r="585" spans="6:18" ht="18">
      <c r="F585" s="27" t="s">
        <v>166</v>
      </c>
      <c r="G585" s="18" t="s">
        <v>167</v>
      </c>
      <c r="H585" s="19">
        <v>0</v>
      </c>
      <c r="I585" s="19">
        <v>0</v>
      </c>
      <c r="J585" s="19">
        <v>1053593.1</v>
      </c>
      <c r="K585" s="19">
        <v>393298.6</v>
      </c>
      <c r="L585" s="19">
        <v>1053593.1</v>
      </c>
      <c r="M585" s="19">
        <v>0</v>
      </c>
      <c r="N585" s="19">
        <v>946812.50878</v>
      </c>
      <c r="O585" s="19">
        <f t="shared" si="25"/>
        <v>553513.90878</v>
      </c>
      <c r="P585" s="19">
        <v>393298.6</v>
      </c>
      <c r="Q585" s="20">
        <f t="shared" si="23"/>
        <v>100</v>
      </c>
      <c r="R585" s="20">
        <f t="shared" si="24"/>
        <v>37.32926876609195</v>
      </c>
    </row>
    <row r="586" spans="5:18" ht="18">
      <c r="E586" s="27" t="s">
        <v>225</v>
      </c>
      <c r="G586" s="18" t="s">
        <v>226</v>
      </c>
      <c r="H586" s="19">
        <v>0</v>
      </c>
      <c r="I586" s="19">
        <v>0</v>
      </c>
      <c r="J586" s="19">
        <v>92471.4</v>
      </c>
      <c r="K586" s="19">
        <v>0</v>
      </c>
      <c r="L586" s="19">
        <v>92471.4</v>
      </c>
      <c r="M586" s="19">
        <v>0</v>
      </c>
      <c r="N586" s="19">
        <v>0</v>
      </c>
      <c r="O586" s="19">
        <f t="shared" si="25"/>
        <v>0</v>
      </c>
      <c r="P586" s="19">
        <v>0</v>
      </c>
      <c r="Q586" s="20">
        <f aca="true" t="shared" si="26" ref="Q586:Q649">IF(K586=0,0,P586/K586*100)</f>
        <v>0</v>
      </c>
      <c r="R586" s="20">
        <f aca="true" t="shared" si="27" ref="R586:R649">IF(J586=0,0,P586/J586*100)</f>
        <v>0</v>
      </c>
    </row>
    <row r="587" spans="6:18" ht="18">
      <c r="F587" s="27" t="s">
        <v>166</v>
      </c>
      <c r="G587" s="18" t="s">
        <v>167</v>
      </c>
      <c r="H587" s="19">
        <v>0</v>
      </c>
      <c r="I587" s="19">
        <v>0</v>
      </c>
      <c r="J587" s="19">
        <v>92471.4</v>
      </c>
      <c r="K587" s="19">
        <v>0</v>
      </c>
      <c r="L587" s="19">
        <v>92471.4</v>
      </c>
      <c r="M587" s="19">
        <v>0</v>
      </c>
      <c r="N587" s="19">
        <v>0</v>
      </c>
      <c r="O587" s="19">
        <f t="shared" si="25"/>
        <v>0</v>
      </c>
      <c r="P587" s="19">
        <v>0</v>
      </c>
      <c r="Q587" s="20">
        <f t="shared" si="26"/>
        <v>0</v>
      </c>
      <c r="R587" s="20">
        <f t="shared" si="27"/>
        <v>0</v>
      </c>
    </row>
    <row r="588" spans="4:18" ht="18">
      <c r="D588" s="27" t="s">
        <v>274</v>
      </c>
      <c r="G588" s="18" t="s">
        <v>319</v>
      </c>
      <c r="H588" s="19">
        <v>16654</v>
      </c>
      <c r="I588" s="19">
        <v>16654</v>
      </c>
      <c r="J588" s="19">
        <v>16654</v>
      </c>
      <c r="K588" s="19">
        <v>5405.2</v>
      </c>
      <c r="L588" s="19">
        <v>16654</v>
      </c>
      <c r="M588" s="19">
        <v>0</v>
      </c>
      <c r="N588" s="19">
        <v>7027.64</v>
      </c>
      <c r="O588" s="19">
        <f t="shared" si="25"/>
        <v>1622.4400000000005</v>
      </c>
      <c r="P588" s="19">
        <v>5405.2</v>
      </c>
      <c r="Q588" s="20">
        <f t="shared" si="26"/>
        <v>100</v>
      </c>
      <c r="R588" s="20">
        <f t="shared" si="27"/>
        <v>32.45586645850847</v>
      </c>
    </row>
    <row r="589" spans="5:18" ht="10.5">
      <c r="E589" s="27" t="s">
        <v>144</v>
      </c>
      <c r="G589" s="18" t="s">
        <v>145</v>
      </c>
      <c r="H589" s="19">
        <v>0</v>
      </c>
      <c r="I589" s="19">
        <v>0</v>
      </c>
      <c r="J589" s="19">
        <v>16654</v>
      </c>
      <c r="K589" s="19">
        <v>5405.2</v>
      </c>
      <c r="L589" s="19">
        <v>16654</v>
      </c>
      <c r="M589" s="19">
        <v>0</v>
      </c>
      <c r="N589" s="19">
        <v>7027.64</v>
      </c>
      <c r="O589" s="19">
        <f t="shared" si="25"/>
        <v>1622.4400000000005</v>
      </c>
      <c r="P589" s="19">
        <v>5405.2</v>
      </c>
      <c r="Q589" s="20">
        <f t="shared" si="26"/>
        <v>100</v>
      </c>
      <c r="R589" s="20">
        <f t="shared" si="27"/>
        <v>32.45586645850847</v>
      </c>
    </row>
    <row r="590" spans="6:18" ht="18">
      <c r="F590" s="27" t="s">
        <v>166</v>
      </c>
      <c r="G590" s="18" t="s">
        <v>167</v>
      </c>
      <c r="H590" s="19">
        <v>0</v>
      </c>
      <c r="I590" s="19">
        <v>0</v>
      </c>
      <c r="J590" s="19">
        <v>16654</v>
      </c>
      <c r="K590" s="19">
        <v>5405.2</v>
      </c>
      <c r="L590" s="19">
        <v>16654</v>
      </c>
      <c r="M590" s="19">
        <v>0</v>
      </c>
      <c r="N590" s="19">
        <v>7027.64</v>
      </c>
      <c r="O590" s="19">
        <f t="shared" si="25"/>
        <v>1622.4400000000005</v>
      </c>
      <c r="P590" s="19">
        <v>5405.2</v>
      </c>
      <c r="Q590" s="20">
        <f t="shared" si="26"/>
        <v>100</v>
      </c>
      <c r="R590" s="20">
        <f t="shared" si="27"/>
        <v>32.45586645850847</v>
      </c>
    </row>
    <row r="591" spans="4:18" ht="18">
      <c r="D591" s="27" t="s">
        <v>279</v>
      </c>
      <c r="G591" s="18" t="s">
        <v>320</v>
      </c>
      <c r="H591" s="19">
        <v>463709</v>
      </c>
      <c r="I591" s="19">
        <v>555361.3</v>
      </c>
      <c r="J591" s="19">
        <v>555361.3</v>
      </c>
      <c r="K591" s="19">
        <v>74181.6</v>
      </c>
      <c r="L591" s="19">
        <v>555361.3</v>
      </c>
      <c r="M591" s="19">
        <v>0</v>
      </c>
      <c r="N591" s="19">
        <v>410331.9973</v>
      </c>
      <c r="O591" s="19">
        <f t="shared" si="25"/>
        <v>336150.3978</v>
      </c>
      <c r="P591" s="19">
        <v>74181.5995</v>
      </c>
      <c r="Q591" s="20">
        <f t="shared" si="26"/>
        <v>99.9999993259784</v>
      </c>
      <c r="R591" s="20">
        <f t="shared" si="27"/>
        <v>13.35735844395351</v>
      </c>
    </row>
    <row r="592" spans="5:18" ht="10.5">
      <c r="E592" s="27" t="s">
        <v>144</v>
      </c>
      <c r="G592" s="18" t="s">
        <v>145</v>
      </c>
      <c r="H592" s="19">
        <v>0</v>
      </c>
      <c r="I592" s="19">
        <v>0</v>
      </c>
      <c r="J592" s="19">
        <v>411134.3</v>
      </c>
      <c r="K592" s="19">
        <v>74181.6</v>
      </c>
      <c r="L592" s="19">
        <v>411134.3</v>
      </c>
      <c r="M592" s="19">
        <v>0</v>
      </c>
      <c r="N592" s="19">
        <v>266104.9973</v>
      </c>
      <c r="O592" s="19">
        <f t="shared" si="25"/>
        <v>191923.39779999998</v>
      </c>
      <c r="P592" s="19">
        <v>74181.5995</v>
      </c>
      <c r="Q592" s="20">
        <f t="shared" si="26"/>
        <v>99.9999993259784</v>
      </c>
      <c r="R592" s="20">
        <f t="shared" si="27"/>
        <v>18.043155119872022</v>
      </c>
    </row>
    <row r="593" spans="6:18" ht="10.5">
      <c r="F593" s="27" t="s">
        <v>164</v>
      </c>
      <c r="G593" s="18" t="s">
        <v>165</v>
      </c>
      <c r="H593" s="19">
        <v>0</v>
      </c>
      <c r="I593" s="19">
        <v>0</v>
      </c>
      <c r="J593" s="19">
        <v>2088</v>
      </c>
      <c r="K593" s="19">
        <v>0</v>
      </c>
      <c r="L593" s="19">
        <v>2088</v>
      </c>
      <c r="M593" s="19">
        <v>0</v>
      </c>
      <c r="N593" s="19">
        <v>2088</v>
      </c>
      <c r="O593" s="19">
        <f t="shared" si="25"/>
        <v>2088</v>
      </c>
      <c r="P593" s="19">
        <v>0</v>
      </c>
      <c r="Q593" s="20">
        <f t="shared" si="26"/>
        <v>0</v>
      </c>
      <c r="R593" s="20">
        <f t="shared" si="27"/>
        <v>0</v>
      </c>
    </row>
    <row r="594" spans="6:18" ht="18">
      <c r="F594" s="27" t="s">
        <v>166</v>
      </c>
      <c r="G594" s="18" t="s">
        <v>167</v>
      </c>
      <c r="H594" s="19">
        <v>0</v>
      </c>
      <c r="I594" s="19">
        <v>0</v>
      </c>
      <c r="J594" s="19">
        <v>365670.3</v>
      </c>
      <c r="K594" s="19">
        <v>74181.6</v>
      </c>
      <c r="L594" s="19">
        <v>365670.3</v>
      </c>
      <c r="M594" s="19">
        <v>0</v>
      </c>
      <c r="N594" s="19">
        <v>264016.99728</v>
      </c>
      <c r="O594" s="19">
        <f t="shared" si="25"/>
        <v>189835.39777</v>
      </c>
      <c r="P594" s="19">
        <v>74181.59951</v>
      </c>
      <c r="Q594" s="20">
        <f t="shared" si="26"/>
        <v>99.99999933945884</v>
      </c>
      <c r="R594" s="20">
        <f t="shared" si="27"/>
        <v>20.286471039622306</v>
      </c>
    </row>
    <row r="595" spans="6:18" ht="27">
      <c r="F595" s="27" t="s">
        <v>321</v>
      </c>
      <c r="G595" s="18" t="s">
        <v>322</v>
      </c>
      <c r="H595" s="19">
        <v>0</v>
      </c>
      <c r="I595" s="19">
        <v>0</v>
      </c>
      <c r="J595" s="19">
        <v>43376</v>
      </c>
      <c r="K595" s="19">
        <v>0</v>
      </c>
      <c r="L595" s="19">
        <v>43376</v>
      </c>
      <c r="M595" s="19">
        <v>0</v>
      </c>
      <c r="N595" s="19">
        <v>0</v>
      </c>
      <c r="O595" s="19">
        <f t="shared" si="25"/>
        <v>0</v>
      </c>
      <c r="P595" s="19">
        <v>0</v>
      </c>
      <c r="Q595" s="20">
        <f t="shared" si="26"/>
        <v>0</v>
      </c>
      <c r="R595" s="20">
        <f t="shared" si="27"/>
        <v>0</v>
      </c>
    </row>
    <row r="596" spans="5:18" ht="18">
      <c r="E596" s="27" t="s">
        <v>225</v>
      </c>
      <c r="G596" s="18" t="s">
        <v>226</v>
      </c>
      <c r="H596" s="19">
        <v>0</v>
      </c>
      <c r="I596" s="19">
        <v>0</v>
      </c>
      <c r="J596" s="19">
        <v>144227</v>
      </c>
      <c r="K596" s="19">
        <v>0</v>
      </c>
      <c r="L596" s="19">
        <v>144227</v>
      </c>
      <c r="M596" s="19">
        <v>0</v>
      </c>
      <c r="N596" s="19">
        <v>144227</v>
      </c>
      <c r="O596" s="19">
        <f t="shared" si="25"/>
        <v>144227</v>
      </c>
      <c r="P596" s="19">
        <v>0</v>
      </c>
      <c r="Q596" s="20">
        <f t="shared" si="26"/>
        <v>0</v>
      </c>
      <c r="R596" s="20">
        <f t="shared" si="27"/>
        <v>0</v>
      </c>
    </row>
    <row r="597" spans="6:18" ht="27">
      <c r="F597" s="27" t="s">
        <v>321</v>
      </c>
      <c r="G597" s="18" t="s">
        <v>322</v>
      </c>
      <c r="H597" s="19">
        <v>0</v>
      </c>
      <c r="I597" s="19">
        <v>0</v>
      </c>
      <c r="J597" s="19">
        <v>144227</v>
      </c>
      <c r="K597" s="19">
        <v>0</v>
      </c>
      <c r="L597" s="19">
        <v>144227</v>
      </c>
      <c r="M597" s="19">
        <v>0</v>
      </c>
      <c r="N597" s="19">
        <v>144227</v>
      </c>
      <c r="O597" s="19">
        <f t="shared" si="25"/>
        <v>144227</v>
      </c>
      <c r="P597" s="19">
        <v>0</v>
      </c>
      <c r="Q597" s="20">
        <f t="shared" si="26"/>
        <v>0</v>
      </c>
      <c r="R597" s="20">
        <f t="shared" si="27"/>
        <v>0</v>
      </c>
    </row>
    <row r="598" spans="1:18" ht="21">
      <c r="A598" s="37" t="s">
        <v>76</v>
      </c>
      <c r="B598" s="37"/>
      <c r="C598" s="37"/>
      <c r="D598" s="37"/>
      <c r="E598" s="37"/>
      <c r="F598" s="37"/>
      <c r="G598" s="38" t="s">
        <v>323</v>
      </c>
      <c r="H598" s="39">
        <v>679586</v>
      </c>
      <c r="I598" s="39">
        <v>718081.4</v>
      </c>
      <c r="J598" s="39">
        <v>718081.4</v>
      </c>
      <c r="K598" s="39">
        <v>302525</v>
      </c>
      <c r="L598" s="39">
        <v>649160.4</v>
      </c>
      <c r="M598" s="39">
        <v>0</v>
      </c>
      <c r="N598" s="39">
        <v>350231.1993</v>
      </c>
      <c r="O598" s="39">
        <f t="shared" si="25"/>
        <v>47736.98339999997</v>
      </c>
      <c r="P598" s="39">
        <v>302494.2159</v>
      </c>
      <c r="Q598" s="40">
        <f t="shared" si="26"/>
        <v>99.98982427898521</v>
      </c>
      <c r="R598" s="40">
        <f t="shared" si="27"/>
        <v>42.12533786559574</v>
      </c>
    </row>
    <row r="599" spans="2:18" ht="10.5">
      <c r="B599" s="27" t="s">
        <v>25</v>
      </c>
      <c r="G599" s="18" t="s">
        <v>324</v>
      </c>
      <c r="H599" s="19">
        <v>280142</v>
      </c>
      <c r="I599" s="19">
        <v>291100.7</v>
      </c>
      <c r="J599" s="19">
        <v>291100.7</v>
      </c>
      <c r="K599" s="19">
        <v>144773</v>
      </c>
      <c r="L599" s="19">
        <v>261626.7</v>
      </c>
      <c r="M599" s="19">
        <v>0</v>
      </c>
      <c r="N599" s="19">
        <v>144769.7874</v>
      </c>
      <c r="O599" s="19">
        <f t="shared" si="25"/>
        <v>0</v>
      </c>
      <c r="P599" s="19">
        <v>144769.7874</v>
      </c>
      <c r="Q599" s="20">
        <f t="shared" si="26"/>
        <v>99.99778093981612</v>
      </c>
      <c r="R599" s="20">
        <f t="shared" si="27"/>
        <v>49.731858219509604</v>
      </c>
    </row>
    <row r="600" spans="3:18" ht="18">
      <c r="C600" s="27" t="s">
        <v>156</v>
      </c>
      <c r="G600" s="18" t="s">
        <v>189</v>
      </c>
      <c r="H600" s="19">
        <v>74592</v>
      </c>
      <c r="I600" s="19">
        <v>77120</v>
      </c>
      <c r="J600" s="19">
        <v>77120</v>
      </c>
      <c r="K600" s="19">
        <v>41260</v>
      </c>
      <c r="L600" s="19">
        <v>64455</v>
      </c>
      <c r="M600" s="19">
        <v>0</v>
      </c>
      <c r="N600" s="19">
        <v>41260</v>
      </c>
      <c r="O600" s="19">
        <f t="shared" si="25"/>
        <v>0</v>
      </c>
      <c r="P600" s="19">
        <v>41260</v>
      </c>
      <c r="Q600" s="20">
        <f t="shared" si="26"/>
        <v>100</v>
      </c>
      <c r="R600" s="20">
        <f t="shared" si="27"/>
        <v>53.50103734439834</v>
      </c>
    </row>
    <row r="601" spans="4:18" ht="18">
      <c r="D601" s="27" t="s">
        <v>240</v>
      </c>
      <c r="G601" s="18" t="s">
        <v>325</v>
      </c>
      <c r="H601" s="19">
        <v>74592</v>
      </c>
      <c r="I601" s="19">
        <v>77120</v>
      </c>
      <c r="J601" s="19">
        <v>77120</v>
      </c>
      <c r="K601" s="19">
        <v>41260</v>
      </c>
      <c r="L601" s="19">
        <v>64455</v>
      </c>
      <c r="M601" s="19">
        <v>0</v>
      </c>
      <c r="N601" s="19">
        <v>41260</v>
      </c>
      <c r="O601" s="19">
        <f t="shared" si="25"/>
        <v>0</v>
      </c>
      <c r="P601" s="19">
        <v>41260</v>
      </c>
      <c r="Q601" s="20">
        <f t="shared" si="26"/>
        <v>100</v>
      </c>
      <c r="R601" s="20">
        <f t="shared" si="27"/>
        <v>53.50103734439834</v>
      </c>
    </row>
    <row r="602" spans="5:18" ht="18">
      <c r="E602" s="27" t="s">
        <v>138</v>
      </c>
      <c r="G602" s="18" t="s">
        <v>139</v>
      </c>
      <c r="H602" s="19">
        <v>0</v>
      </c>
      <c r="I602" s="19">
        <v>0</v>
      </c>
      <c r="J602" s="19">
        <v>17826</v>
      </c>
      <c r="K602" s="19">
        <v>5161</v>
      </c>
      <c r="L602" s="19">
        <v>5161</v>
      </c>
      <c r="M602" s="19">
        <v>0</v>
      </c>
      <c r="N602" s="19">
        <v>5161</v>
      </c>
      <c r="O602" s="19">
        <f t="shared" si="25"/>
        <v>0</v>
      </c>
      <c r="P602" s="19">
        <v>5161</v>
      </c>
      <c r="Q602" s="20">
        <f t="shared" si="26"/>
        <v>100</v>
      </c>
      <c r="R602" s="20">
        <f t="shared" si="27"/>
        <v>28.952092449231458</v>
      </c>
    </row>
    <row r="603" spans="6:18" ht="36">
      <c r="F603" s="27" t="s">
        <v>255</v>
      </c>
      <c r="G603" s="18" t="s">
        <v>256</v>
      </c>
      <c r="H603" s="19">
        <v>0</v>
      </c>
      <c r="I603" s="19">
        <v>0</v>
      </c>
      <c r="J603" s="19">
        <v>17826</v>
      </c>
      <c r="K603" s="19">
        <v>5161</v>
      </c>
      <c r="L603" s="19">
        <v>5161</v>
      </c>
      <c r="M603" s="19">
        <v>0</v>
      </c>
      <c r="N603" s="19">
        <v>5161</v>
      </c>
      <c r="O603" s="19">
        <f t="shared" si="25"/>
        <v>0</v>
      </c>
      <c r="P603" s="19">
        <v>5161</v>
      </c>
      <c r="Q603" s="20">
        <f t="shared" si="26"/>
        <v>100</v>
      </c>
      <c r="R603" s="20">
        <f t="shared" si="27"/>
        <v>28.952092449231458</v>
      </c>
    </row>
    <row r="604" spans="5:18" ht="10.5">
      <c r="E604" s="27" t="s">
        <v>144</v>
      </c>
      <c r="G604" s="18" t="s">
        <v>145</v>
      </c>
      <c r="H604" s="19">
        <v>0</v>
      </c>
      <c r="I604" s="19">
        <v>0</v>
      </c>
      <c r="J604" s="19">
        <v>59294</v>
      </c>
      <c r="K604" s="19">
        <v>36099</v>
      </c>
      <c r="L604" s="19">
        <v>59294</v>
      </c>
      <c r="M604" s="19">
        <v>0</v>
      </c>
      <c r="N604" s="19">
        <v>36099</v>
      </c>
      <c r="O604" s="19">
        <f t="shared" si="25"/>
        <v>0</v>
      </c>
      <c r="P604" s="19">
        <v>36099</v>
      </c>
      <c r="Q604" s="20">
        <f t="shared" si="26"/>
        <v>100</v>
      </c>
      <c r="R604" s="20">
        <f t="shared" si="27"/>
        <v>60.881370796370625</v>
      </c>
    </row>
    <row r="605" spans="6:18" ht="36">
      <c r="F605" s="27" t="s">
        <v>255</v>
      </c>
      <c r="G605" s="18" t="s">
        <v>256</v>
      </c>
      <c r="H605" s="19">
        <v>0</v>
      </c>
      <c r="I605" s="19">
        <v>0</v>
      </c>
      <c r="J605" s="19">
        <v>59294</v>
      </c>
      <c r="K605" s="19">
        <v>36099</v>
      </c>
      <c r="L605" s="19">
        <v>59294</v>
      </c>
      <c r="M605" s="19">
        <v>0</v>
      </c>
      <c r="N605" s="19">
        <v>36099</v>
      </c>
      <c r="O605" s="19">
        <f t="shared" si="25"/>
        <v>0</v>
      </c>
      <c r="P605" s="19">
        <v>36099</v>
      </c>
      <c r="Q605" s="20">
        <f t="shared" si="26"/>
        <v>100</v>
      </c>
      <c r="R605" s="20">
        <f t="shared" si="27"/>
        <v>60.881370796370625</v>
      </c>
    </row>
    <row r="606" spans="3:18" ht="27">
      <c r="C606" s="27" t="s">
        <v>326</v>
      </c>
      <c r="G606" s="18" t="s">
        <v>327</v>
      </c>
      <c r="H606" s="19">
        <v>205550</v>
      </c>
      <c r="I606" s="19">
        <v>202500</v>
      </c>
      <c r="J606" s="19">
        <v>202500</v>
      </c>
      <c r="K606" s="19">
        <v>103513</v>
      </c>
      <c r="L606" s="19">
        <v>185691</v>
      </c>
      <c r="M606" s="19">
        <v>0</v>
      </c>
      <c r="N606" s="19">
        <v>103509.7874</v>
      </c>
      <c r="O606" s="19">
        <f t="shared" si="25"/>
        <v>0</v>
      </c>
      <c r="P606" s="19">
        <v>103509.7874</v>
      </c>
      <c r="Q606" s="20">
        <f t="shared" si="26"/>
        <v>99.99689642846792</v>
      </c>
      <c r="R606" s="20">
        <f t="shared" si="27"/>
        <v>51.11594439506173</v>
      </c>
    </row>
    <row r="607" spans="4:18" ht="10.5">
      <c r="D607" s="27" t="s">
        <v>180</v>
      </c>
      <c r="G607" s="18" t="s">
        <v>328</v>
      </c>
      <c r="H607" s="19">
        <v>205550</v>
      </c>
      <c r="I607" s="19">
        <v>202500</v>
      </c>
      <c r="J607" s="19">
        <v>202500</v>
      </c>
      <c r="K607" s="19">
        <v>103513</v>
      </c>
      <c r="L607" s="19">
        <v>185691</v>
      </c>
      <c r="M607" s="19">
        <v>0</v>
      </c>
      <c r="N607" s="19">
        <v>103509.7874</v>
      </c>
      <c r="O607" s="19">
        <f t="shared" si="25"/>
        <v>0</v>
      </c>
      <c r="P607" s="19">
        <v>103509.7874</v>
      </c>
      <c r="Q607" s="20">
        <f t="shared" si="26"/>
        <v>99.99689642846792</v>
      </c>
      <c r="R607" s="20">
        <f t="shared" si="27"/>
        <v>51.11594439506173</v>
      </c>
    </row>
    <row r="608" spans="5:18" ht="18">
      <c r="E608" s="27" t="s">
        <v>138</v>
      </c>
      <c r="G608" s="18" t="s">
        <v>139</v>
      </c>
      <c r="H608" s="19">
        <v>0</v>
      </c>
      <c r="I608" s="19">
        <v>0</v>
      </c>
      <c r="J608" s="19">
        <v>27532</v>
      </c>
      <c r="K608" s="19">
        <v>10723</v>
      </c>
      <c r="L608" s="19">
        <v>10723</v>
      </c>
      <c r="M608" s="19">
        <v>0</v>
      </c>
      <c r="N608" s="19">
        <v>10719.92</v>
      </c>
      <c r="O608" s="19">
        <f t="shared" si="25"/>
        <v>0</v>
      </c>
      <c r="P608" s="19">
        <v>10719.92</v>
      </c>
      <c r="Q608" s="20">
        <f t="shared" si="26"/>
        <v>99.97127669495477</v>
      </c>
      <c r="R608" s="20">
        <f t="shared" si="27"/>
        <v>38.936219671654804</v>
      </c>
    </row>
    <row r="609" spans="6:18" ht="10.5">
      <c r="F609" s="27" t="s">
        <v>146</v>
      </c>
      <c r="G609" s="18" t="s">
        <v>147</v>
      </c>
      <c r="H609" s="19">
        <v>0</v>
      </c>
      <c r="I609" s="19">
        <v>0</v>
      </c>
      <c r="J609" s="19">
        <v>1720.9</v>
      </c>
      <c r="K609" s="19">
        <v>731.9</v>
      </c>
      <c r="L609" s="19">
        <v>731.9</v>
      </c>
      <c r="M609" s="19">
        <v>0</v>
      </c>
      <c r="N609" s="19">
        <v>731.52704</v>
      </c>
      <c r="O609" s="19">
        <f t="shared" si="25"/>
        <v>0</v>
      </c>
      <c r="P609" s="19">
        <v>731.52704</v>
      </c>
      <c r="Q609" s="20">
        <f t="shared" si="26"/>
        <v>99.94904221888237</v>
      </c>
      <c r="R609" s="20">
        <f t="shared" si="27"/>
        <v>42.50839909349759</v>
      </c>
    </row>
    <row r="610" spans="6:18" ht="10.5">
      <c r="F610" s="27" t="s">
        <v>149</v>
      </c>
      <c r="G610" s="18" t="s">
        <v>150</v>
      </c>
      <c r="H610" s="19">
        <v>0</v>
      </c>
      <c r="I610" s="19">
        <v>0</v>
      </c>
      <c r="J610" s="19">
        <v>320</v>
      </c>
      <c r="K610" s="19">
        <v>0</v>
      </c>
      <c r="L610" s="19"/>
      <c r="M610" s="19"/>
      <c r="N610" s="19"/>
      <c r="O610" s="19"/>
      <c r="P610" s="19">
        <v>0</v>
      </c>
      <c r="Q610" s="20">
        <f t="shared" si="26"/>
        <v>0</v>
      </c>
      <c r="R610" s="20">
        <f t="shared" si="27"/>
        <v>0</v>
      </c>
    </row>
    <row r="611" spans="6:18" ht="10.5">
      <c r="F611" s="27" t="s">
        <v>151</v>
      </c>
      <c r="G611" s="18" t="s">
        <v>37</v>
      </c>
      <c r="H611" s="19">
        <v>0</v>
      </c>
      <c r="I611" s="19">
        <v>0</v>
      </c>
      <c r="J611" s="19">
        <v>84</v>
      </c>
      <c r="K611" s="19">
        <v>33</v>
      </c>
      <c r="L611" s="19">
        <v>33</v>
      </c>
      <c r="M611" s="19">
        <v>0</v>
      </c>
      <c r="N611" s="19">
        <v>33</v>
      </c>
      <c r="O611" s="19">
        <f aca="true" t="shared" si="28" ref="O611:O656">N611-P611</f>
        <v>0</v>
      </c>
      <c r="P611" s="19">
        <v>33</v>
      </c>
      <c r="Q611" s="20">
        <f t="shared" si="26"/>
        <v>100</v>
      </c>
      <c r="R611" s="20">
        <f t="shared" si="27"/>
        <v>39.285714285714285</v>
      </c>
    </row>
    <row r="612" spans="6:18" ht="27">
      <c r="F612" s="27" t="s">
        <v>152</v>
      </c>
      <c r="G612" s="18" t="s">
        <v>153</v>
      </c>
      <c r="H612" s="19">
        <v>0</v>
      </c>
      <c r="I612" s="19">
        <v>0</v>
      </c>
      <c r="J612" s="19">
        <v>45.1</v>
      </c>
      <c r="K612" s="19">
        <v>14.1</v>
      </c>
      <c r="L612" s="19">
        <v>14.1</v>
      </c>
      <c r="M612" s="19">
        <v>0</v>
      </c>
      <c r="N612" s="19">
        <v>12.456</v>
      </c>
      <c r="O612" s="19">
        <f t="shared" si="28"/>
        <v>0</v>
      </c>
      <c r="P612" s="19">
        <v>12.456</v>
      </c>
      <c r="Q612" s="20">
        <f t="shared" si="26"/>
        <v>88.34042553191489</v>
      </c>
      <c r="R612" s="20">
        <f t="shared" si="27"/>
        <v>27.61862527716186</v>
      </c>
    </row>
    <row r="613" spans="6:18" ht="18">
      <c r="F613" s="27" t="s">
        <v>156</v>
      </c>
      <c r="G613" s="18" t="s">
        <v>157</v>
      </c>
      <c r="H613" s="19">
        <v>0</v>
      </c>
      <c r="I613" s="19">
        <v>0</v>
      </c>
      <c r="J613" s="19">
        <v>43</v>
      </c>
      <c r="K613" s="19">
        <v>14</v>
      </c>
      <c r="L613" s="19">
        <v>14</v>
      </c>
      <c r="M613" s="19">
        <v>0</v>
      </c>
      <c r="N613" s="19">
        <v>12.937</v>
      </c>
      <c r="O613" s="19">
        <f t="shared" si="28"/>
        <v>0</v>
      </c>
      <c r="P613" s="19">
        <v>12.937</v>
      </c>
      <c r="Q613" s="20">
        <f t="shared" si="26"/>
        <v>92.40714285714286</v>
      </c>
      <c r="R613" s="20">
        <f t="shared" si="27"/>
        <v>30.086046511627906</v>
      </c>
    </row>
    <row r="614" spans="6:18" ht="36">
      <c r="F614" s="27" t="s">
        <v>255</v>
      </c>
      <c r="G614" s="18" t="s">
        <v>256</v>
      </c>
      <c r="H614" s="19">
        <v>0</v>
      </c>
      <c r="I614" s="19">
        <v>0</v>
      </c>
      <c r="J614" s="19">
        <v>25319</v>
      </c>
      <c r="K614" s="19">
        <v>9930</v>
      </c>
      <c r="L614" s="19">
        <v>9930</v>
      </c>
      <c r="M614" s="19">
        <v>0</v>
      </c>
      <c r="N614" s="19">
        <v>9930</v>
      </c>
      <c r="O614" s="19">
        <f t="shared" si="28"/>
        <v>0</v>
      </c>
      <c r="P614" s="19">
        <v>9930</v>
      </c>
      <c r="Q614" s="20">
        <f t="shared" si="26"/>
        <v>100</v>
      </c>
      <c r="R614" s="20">
        <f t="shared" si="27"/>
        <v>39.21955843437735</v>
      </c>
    </row>
    <row r="615" spans="5:18" ht="10.5">
      <c r="E615" s="27" t="s">
        <v>144</v>
      </c>
      <c r="G615" s="18" t="s">
        <v>145</v>
      </c>
      <c r="H615" s="19">
        <v>0</v>
      </c>
      <c r="I615" s="19">
        <v>0</v>
      </c>
      <c r="J615" s="19">
        <v>174968</v>
      </c>
      <c r="K615" s="19">
        <v>92790</v>
      </c>
      <c r="L615" s="19">
        <v>174968</v>
      </c>
      <c r="M615" s="19">
        <v>0</v>
      </c>
      <c r="N615" s="19">
        <v>92789.8673</v>
      </c>
      <c r="O615" s="19">
        <f t="shared" si="28"/>
        <v>0</v>
      </c>
      <c r="P615" s="19">
        <v>92789.8673</v>
      </c>
      <c r="Q615" s="20">
        <f t="shared" si="26"/>
        <v>99.99985698889967</v>
      </c>
      <c r="R615" s="20">
        <f t="shared" si="27"/>
        <v>53.032478681816094</v>
      </c>
    </row>
    <row r="616" spans="6:18" ht="10.5">
      <c r="F616" s="27" t="s">
        <v>146</v>
      </c>
      <c r="G616" s="18" t="s">
        <v>147</v>
      </c>
      <c r="H616" s="19">
        <v>0</v>
      </c>
      <c r="I616" s="19">
        <v>0</v>
      </c>
      <c r="J616" s="19">
        <v>3453.8</v>
      </c>
      <c r="K616" s="19">
        <v>1451.8</v>
      </c>
      <c r="L616" s="19">
        <v>3453.8</v>
      </c>
      <c r="M616" s="19">
        <v>0</v>
      </c>
      <c r="N616" s="19">
        <v>1451.79911</v>
      </c>
      <c r="O616" s="19">
        <f t="shared" si="28"/>
        <v>0</v>
      </c>
      <c r="P616" s="19">
        <v>1451.79911</v>
      </c>
      <c r="Q616" s="20">
        <f t="shared" si="26"/>
        <v>99.9999386967902</v>
      </c>
      <c r="R616" s="20">
        <f t="shared" si="27"/>
        <v>42.034834385314724</v>
      </c>
    </row>
    <row r="617" spans="6:18" ht="10.5">
      <c r="F617" s="27" t="s">
        <v>134</v>
      </c>
      <c r="G617" s="18" t="s">
        <v>148</v>
      </c>
      <c r="H617" s="19">
        <v>0</v>
      </c>
      <c r="I617" s="19">
        <v>0</v>
      </c>
      <c r="J617" s="19">
        <v>317</v>
      </c>
      <c r="K617" s="19">
        <v>317</v>
      </c>
      <c r="L617" s="19">
        <v>317</v>
      </c>
      <c r="M617" s="19">
        <v>0</v>
      </c>
      <c r="N617" s="19">
        <v>317</v>
      </c>
      <c r="O617" s="19">
        <f t="shared" si="28"/>
        <v>0</v>
      </c>
      <c r="P617" s="19">
        <v>317</v>
      </c>
      <c r="Q617" s="20">
        <f t="shared" si="26"/>
        <v>100</v>
      </c>
      <c r="R617" s="20">
        <f t="shared" si="27"/>
        <v>100</v>
      </c>
    </row>
    <row r="618" spans="6:18" ht="10.5">
      <c r="F618" s="27" t="s">
        <v>149</v>
      </c>
      <c r="G618" s="18" t="s">
        <v>150</v>
      </c>
      <c r="H618" s="19">
        <v>0</v>
      </c>
      <c r="I618" s="19">
        <v>0</v>
      </c>
      <c r="J618" s="19">
        <v>263</v>
      </c>
      <c r="K618" s="19">
        <v>0</v>
      </c>
      <c r="L618" s="19">
        <v>263</v>
      </c>
      <c r="M618" s="19">
        <v>0</v>
      </c>
      <c r="N618" s="19">
        <v>0</v>
      </c>
      <c r="O618" s="19">
        <f t="shared" si="28"/>
        <v>0</v>
      </c>
      <c r="P618" s="19">
        <v>0</v>
      </c>
      <c r="Q618" s="20">
        <f t="shared" si="26"/>
        <v>0</v>
      </c>
      <c r="R618" s="20">
        <f t="shared" si="27"/>
        <v>0</v>
      </c>
    </row>
    <row r="619" spans="6:18" ht="10.5">
      <c r="F619" s="27" t="s">
        <v>151</v>
      </c>
      <c r="G619" s="18" t="s">
        <v>37</v>
      </c>
      <c r="H619" s="19">
        <v>0</v>
      </c>
      <c r="I619" s="19">
        <v>0</v>
      </c>
      <c r="J619" s="19">
        <v>202.1</v>
      </c>
      <c r="K619" s="19">
        <v>96.1</v>
      </c>
      <c r="L619" s="19">
        <v>202.1</v>
      </c>
      <c r="M619" s="19">
        <v>0</v>
      </c>
      <c r="N619" s="19">
        <v>96.04143</v>
      </c>
      <c r="O619" s="19">
        <f t="shared" si="28"/>
        <v>0</v>
      </c>
      <c r="P619" s="19">
        <v>96.04143</v>
      </c>
      <c r="Q619" s="20">
        <f t="shared" si="26"/>
        <v>99.93905306971905</v>
      </c>
      <c r="R619" s="20">
        <f t="shared" si="27"/>
        <v>47.52173676397823</v>
      </c>
    </row>
    <row r="620" spans="6:18" ht="27">
      <c r="F620" s="27" t="s">
        <v>152</v>
      </c>
      <c r="G620" s="18" t="s">
        <v>153</v>
      </c>
      <c r="H620" s="19">
        <v>0</v>
      </c>
      <c r="I620" s="19">
        <v>0</v>
      </c>
      <c r="J620" s="19">
        <v>101.6</v>
      </c>
      <c r="K620" s="19">
        <v>38.6</v>
      </c>
      <c r="L620" s="19">
        <v>101.6</v>
      </c>
      <c r="M620" s="19">
        <v>0</v>
      </c>
      <c r="N620" s="19">
        <v>38.6</v>
      </c>
      <c r="O620" s="19">
        <f t="shared" si="28"/>
        <v>0</v>
      </c>
      <c r="P620" s="19">
        <v>38.6</v>
      </c>
      <c r="Q620" s="20">
        <f t="shared" si="26"/>
        <v>100</v>
      </c>
      <c r="R620" s="20">
        <f t="shared" si="27"/>
        <v>37.99212598425197</v>
      </c>
    </row>
    <row r="621" spans="6:18" ht="18">
      <c r="F621" s="27" t="s">
        <v>156</v>
      </c>
      <c r="G621" s="18" t="s">
        <v>157</v>
      </c>
      <c r="H621" s="19">
        <v>0</v>
      </c>
      <c r="I621" s="19">
        <v>0</v>
      </c>
      <c r="J621" s="19">
        <v>113.5</v>
      </c>
      <c r="K621" s="19">
        <v>55.5</v>
      </c>
      <c r="L621" s="19">
        <v>113.5</v>
      </c>
      <c r="M621" s="19">
        <v>0</v>
      </c>
      <c r="N621" s="19">
        <v>55.427</v>
      </c>
      <c r="O621" s="19">
        <f t="shared" si="28"/>
        <v>0</v>
      </c>
      <c r="P621" s="19">
        <v>55.427</v>
      </c>
      <c r="Q621" s="20">
        <f t="shared" si="26"/>
        <v>99.86846846846846</v>
      </c>
      <c r="R621" s="20">
        <f t="shared" si="27"/>
        <v>48.83436123348018</v>
      </c>
    </row>
    <row r="622" spans="6:18" ht="10.5">
      <c r="F622" s="27" t="s">
        <v>162</v>
      </c>
      <c r="G622" s="18" t="s">
        <v>163</v>
      </c>
      <c r="H622" s="19">
        <v>0</v>
      </c>
      <c r="I622" s="19">
        <v>0</v>
      </c>
      <c r="J622" s="19">
        <v>191</v>
      </c>
      <c r="K622" s="19">
        <v>191</v>
      </c>
      <c r="L622" s="19">
        <v>191</v>
      </c>
      <c r="M622" s="19">
        <v>0</v>
      </c>
      <c r="N622" s="19">
        <v>190.9998</v>
      </c>
      <c r="O622" s="19">
        <f t="shared" si="28"/>
        <v>0</v>
      </c>
      <c r="P622" s="19">
        <v>190.9998</v>
      </c>
      <c r="Q622" s="20">
        <f t="shared" si="26"/>
        <v>99.99989528795811</v>
      </c>
      <c r="R622" s="20">
        <f t="shared" si="27"/>
        <v>99.99989528795811</v>
      </c>
    </row>
    <row r="623" spans="6:18" ht="18">
      <c r="F623" s="27" t="s">
        <v>166</v>
      </c>
      <c r="G623" s="18" t="s">
        <v>167</v>
      </c>
      <c r="H623" s="19">
        <v>0</v>
      </c>
      <c r="I623" s="19">
        <v>0</v>
      </c>
      <c r="J623" s="19">
        <v>390</v>
      </c>
      <c r="K623" s="19">
        <v>99</v>
      </c>
      <c r="L623" s="19">
        <v>390</v>
      </c>
      <c r="M623" s="19">
        <v>0</v>
      </c>
      <c r="N623" s="19">
        <v>99</v>
      </c>
      <c r="O623" s="19">
        <f t="shared" si="28"/>
        <v>0</v>
      </c>
      <c r="P623" s="19">
        <v>99</v>
      </c>
      <c r="Q623" s="20">
        <f t="shared" si="26"/>
        <v>100</v>
      </c>
      <c r="R623" s="20">
        <f t="shared" si="27"/>
        <v>25.384615384615383</v>
      </c>
    </row>
    <row r="624" spans="6:18" ht="36">
      <c r="F624" s="27" t="s">
        <v>255</v>
      </c>
      <c r="G624" s="18" t="s">
        <v>256</v>
      </c>
      <c r="H624" s="19">
        <v>0</v>
      </c>
      <c r="I624" s="19">
        <v>0</v>
      </c>
      <c r="J624" s="19">
        <v>169197</v>
      </c>
      <c r="K624" s="19">
        <v>90541</v>
      </c>
      <c r="L624" s="19">
        <v>169197</v>
      </c>
      <c r="M624" s="19">
        <v>0</v>
      </c>
      <c r="N624" s="19">
        <v>90541</v>
      </c>
      <c r="O624" s="19">
        <f t="shared" si="28"/>
        <v>0</v>
      </c>
      <c r="P624" s="19">
        <v>90541</v>
      </c>
      <c r="Q624" s="20">
        <f t="shared" si="26"/>
        <v>100</v>
      </c>
      <c r="R624" s="20">
        <f t="shared" si="27"/>
        <v>53.512178111905065</v>
      </c>
    </row>
    <row r="625" spans="6:18" ht="27">
      <c r="F625" s="27" t="s">
        <v>172</v>
      </c>
      <c r="G625" s="18" t="s">
        <v>173</v>
      </c>
      <c r="H625" s="19">
        <v>0</v>
      </c>
      <c r="I625" s="19">
        <v>0</v>
      </c>
      <c r="J625" s="19">
        <v>739</v>
      </c>
      <c r="K625" s="19">
        <v>0</v>
      </c>
      <c r="L625" s="19">
        <v>739</v>
      </c>
      <c r="M625" s="19">
        <v>0</v>
      </c>
      <c r="N625" s="19">
        <v>0</v>
      </c>
      <c r="O625" s="19">
        <f t="shared" si="28"/>
        <v>0</v>
      </c>
      <c r="P625" s="19">
        <v>0</v>
      </c>
      <c r="Q625" s="20">
        <f t="shared" si="26"/>
        <v>0</v>
      </c>
      <c r="R625" s="20">
        <f t="shared" si="27"/>
        <v>0</v>
      </c>
    </row>
    <row r="626" spans="3:18" ht="18">
      <c r="C626" s="27" t="s">
        <v>211</v>
      </c>
      <c r="G626" s="18" t="s">
        <v>212</v>
      </c>
      <c r="H626" s="19">
        <v>0</v>
      </c>
      <c r="I626" s="19">
        <v>11480.7</v>
      </c>
      <c r="J626" s="19">
        <v>11480.7</v>
      </c>
      <c r="K626" s="19">
        <v>0</v>
      </c>
      <c r="L626" s="19">
        <v>11480.7</v>
      </c>
      <c r="M626" s="19">
        <v>0</v>
      </c>
      <c r="N626" s="19">
        <v>0</v>
      </c>
      <c r="O626" s="19">
        <f t="shared" si="28"/>
        <v>0</v>
      </c>
      <c r="P626" s="19">
        <v>0</v>
      </c>
      <c r="Q626" s="20">
        <f t="shared" si="26"/>
        <v>0</v>
      </c>
      <c r="R626" s="20">
        <f t="shared" si="27"/>
        <v>0</v>
      </c>
    </row>
    <row r="627" spans="4:18" ht="10.5">
      <c r="D627" s="27" t="s">
        <v>138</v>
      </c>
      <c r="G627" s="18" t="s">
        <v>329</v>
      </c>
      <c r="H627" s="19">
        <v>0</v>
      </c>
      <c r="I627" s="19">
        <v>11480.7</v>
      </c>
      <c r="J627" s="19">
        <v>11480.7</v>
      </c>
      <c r="K627" s="19">
        <v>0</v>
      </c>
      <c r="L627" s="19">
        <v>11480.7</v>
      </c>
      <c r="M627" s="19">
        <v>0</v>
      </c>
      <c r="N627" s="19">
        <v>0</v>
      </c>
      <c r="O627" s="19">
        <f t="shared" si="28"/>
        <v>0</v>
      </c>
      <c r="P627" s="19">
        <v>0</v>
      </c>
      <c r="Q627" s="20">
        <f t="shared" si="26"/>
        <v>0</v>
      </c>
      <c r="R627" s="20">
        <f t="shared" si="27"/>
        <v>0</v>
      </c>
    </row>
    <row r="628" spans="5:18" ht="10.5">
      <c r="E628" s="27" t="s">
        <v>144</v>
      </c>
      <c r="G628" s="18" t="s">
        <v>145</v>
      </c>
      <c r="H628" s="19">
        <v>0</v>
      </c>
      <c r="I628" s="19">
        <v>0</v>
      </c>
      <c r="J628" s="19">
        <v>11480.7</v>
      </c>
      <c r="K628" s="19">
        <v>0</v>
      </c>
      <c r="L628" s="19">
        <v>11480.7</v>
      </c>
      <c r="M628" s="19">
        <v>0</v>
      </c>
      <c r="N628" s="19">
        <v>0</v>
      </c>
      <c r="O628" s="19">
        <f t="shared" si="28"/>
        <v>0</v>
      </c>
      <c r="P628" s="19">
        <v>0</v>
      </c>
      <c r="Q628" s="20">
        <f t="shared" si="26"/>
        <v>0</v>
      </c>
      <c r="R628" s="20">
        <f t="shared" si="27"/>
        <v>0</v>
      </c>
    </row>
    <row r="629" spans="6:18" ht="18">
      <c r="F629" s="27" t="s">
        <v>215</v>
      </c>
      <c r="G629" s="18" t="s">
        <v>216</v>
      </c>
      <c r="H629" s="19">
        <v>0</v>
      </c>
      <c r="I629" s="19">
        <v>0</v>
      </c>
      <c r="J629" s="19">
        <v>11480.7</v>
      </c>
      <c r="K629" s="19">
        <v>0</v>
      </c>
      <c r="L629" s="19">
        <v>11480.7</v>
      </c>
      <c r="M629" s="19">
        <v>0</v>
      </c>
      <c r="N629" s="19">
        <v>0</v>
      </c>
      <c r="O629" s="19">
        <f t="shared" si="28"/>
        <v>0</v>
      </c>
      <c r="P629" s="19">
        <v>0</v>
      </c>
      <c r="Q629" s="20">
        <f t="shared" si="26"/>
        <v>0</v>
      </c>
      <c r="R629" s="20">
        <f t="shared" si="27"/>
        <v>0</v>
      </c>
    </row>
    <row r="630" spans="2:18" ht="10.5">
      <c r="B630" s="27" t="s">
        <v>29</v>
      </c>
      <c r="G630" s="18" t="s">
        <v>330</v>
      </c>
      <c r="H630" s="19">
        <v>47377</v>
      </c>
      <c r="I630" s="19">
        <v>51712.8</v>
      </c>
      <c r="J630" s="19">
        <v>51712.8</v>
      </c>
      <c r="K630" s="19">
        <v>5864.3</v>
      </c>
      <c r="L630" s="19">
        <v>51712.8</v>
      </c>
      <c r="M630" s="19">
        <v>0</v>
      </c>
      <c r="N630" s="19">
        <v>7250.2009</v>
      </c>
      <c r="O630" s="19">
        <f t="shared" si="28"/>
        <v>1386.0009</v>
      </c>
      <c r="P630" s="19">
        <v>5864.2</v>
      </c>
      <c r="Q630" s="20">
        <f t="shared" si="26"/>
        <v>99.99829476663881</v>
      </c>
      <c r="R630" s="20">
        <f t="shared" si="27"/>
        <v>11.33993904797265</v>
      </c>
    </row>
    <row r="631" spans="3:18" ht="27">
      <c r="C631" s="27" t="s">
        <v>326</v>
      </c>
      <c r="G631" s="18" t="s">
        <v>327</v>
      </c>
      <c r="H631" s="19">
        <v>47377</v>
      </c>
      <c r="I631" s="19">
        <v>47377</v>
      </c>
      <c r="J631" s="19">
        <v>47377</v>
      </c>
      <c r="K631" s="19">
        <v>5864.3</v>
      </c>
      <c r="L631" s="19">
        <v>47377</v>
      </c>
      <c r="M631" s="19">
        <v>0</v>
      </c>
      <c r="N631" s="19">
        <v>7250.2</v>
      </c>
      <c r="O631" s="19">
        <f t="shared" si="28"/>
        <v>1386</v>
      </c>
      <c r="P631" s="19">
        <v>5864.2</v>
      </c>
      <c r="Q631" s="20">
        <f t="shared" si="26"/>
        <v>99.99829476663881</v>
      </c>
      <c r="R631" s="20">
        <f t="shared" si="27"/>
        <v>12.377736032251937</v>
      </c>
    </row>
    <row r="632" spans="4:18" ht="27">
      <c r="D632" s="27" t="s">
        <v>263</v>
      </c>
      <c r="G632" s="18" t="s">
        <v>331</v>
      </c>
      <c r="H632" s="19">
        <v>10032</v>
      </c>
      <c r="I632" s="19">
        <v>10032</v>
      </c>
      <c r="J632" s="19">
        <v>10032</v>
      </c>
      <c r="K632" s="19">
        <v>177</v>
      </c>
      <c r="L632" s="19">
        <v>10032</v>
      </c>
      <c r="M632" s="19">
        <v>0</v>
      </c>
      <c r="N632" s="19">
        <v>177</v>
      </c>
      <c r="O632" s="19">
        <f t="shared" si="28"/>
        <v>0</v>
      </c>
      <c r="P632" s="19">
        <v>177</v>
      </c>
      <c r="Q632" s="20">
        <f t="shared" si="26"/>
        <v>100</v>
      </c>
      <c r="R632" s="20">
        <f t="shared" si="27"/>
        <v>1.7643540669856457</v>
      </c>
    </row>
    <row r="633" spans="5:18" ht="10.5">
      <c r="E633" s="27" t="s">
        <v>144</v>
      </c>
      <c r="G633" s="18" t="s">
        <v>145</v>
      </c>
      <c r="H633" s="19">
        <v>0</v>
      </c>
      <c r="I633" s="19">
        <v>0</v>
      </c>
      <c r="J633" s="19">
        <v>10032</v>
      </c>
      <c r="K633" s="19">
        <v>177</v>
      </c>
      <c r="L633" s="19">
        <v>10032</v>
      </c>
      <c r="M633" s="19">
        <v>0</v>
      </c>
      <c r="N633" s="19">
        <v>177</v>
      </c>
      <c r="O633" s="19">
        <f t="shared" si="28"/>
        <v>0</v>
      </c>
      <c r="P633" s="19">
        <v>177</v>
      </c>
      <c r="Q633" s="20">
        <f t="shared" si="26"/>
        <v>100</v>
      </c>
      <c r="R633" s="20">
        <f t="shared" si="27"/>
        <v>1.7643540669856457</v>
      </c>
    </row>
    <row r="634" spans="6:18" ht="18">
      <c r="F634" s="27" t="s">
        <v>166</v>
      </c>
      <c r="G634" s="18" t="s">
        <v>167</v>
      </c>
      <c r="H634" s="19">
        <v>0</v>
      </c>
      <c r="I634" s="19">
        <v>0</v>
      </c>
      <c r="J634" s="19">
        <v>2974</v>
      </c>
      <c r="K634" s="19">
        <v>0</v>
      </c>
      <c r="L634" s="19">
        <v>2974</v>
      </c>
      <c r="M634" s="19">
        <v>0</v>
      </c>
      <c r="N634" s="19">
        <v>0</v>
      </c>
      <c r="O634" s="19">
        <f t="shared" si="28"/>
        <v>0</v>
      </c>
      <c r="P634" s="19">
        <v>0</v>
      </c>
      <c r="Q634" s="20">
        <f t="shared" si="26"/>
        <v>0</v>
      </c>
      <c r="R634" s="20">
        <f t="shared" si="27"/>
        <v>0</v>
      </c>
    </row>
    <row r="635" spans="6:18" ht="10.5">
      <c r="F635" s="27" t="s">
        <v>170</v>
      </c>
      <c r="G635" s="18" t="s">
        <v>171</v>
      </c>
      <c r="H635" s="19">
        <v>0</v>
      </c>
      <c r="I635" s="19">
        <v>0</v>
      </c>
      <c r="J635" s="19">
        <v>1466</v>
      </c>
      <c r="K635" s="19">
        <v>0</v>
      </c>
      <c r="L635" s="19">
        <v>1466</v>
      </c>
      <c r="M635" s="19">
        <v>0</v>
      </c>
      <c r="N635" s="19">
        <v>0</v>
      </c>
      <c r="O635" s="19">
        <f t="shared" si="28"/>
        <v>0</v>
      </c>
      <c r="P635" s="19">
        <v>0</v>
      </c>
      <c r="Q635" s="20">
        <f t="shared" si="26"/>
        <v>0</v>
      </c>
      <c r="R635" s="20">
        <f t="shared" si="27"/>
        <v>0</v>
      </c>
    </row>
    <row r="636" spans="6:18" ht="18">
      <c r="F636" s="27" t="s">
        <v>250</v>
      </c>
      <c r="G636" s="18" t="s">
        <v>251</v>
      </c>
      <c r="H636" s="19">
        <v>0</v>
      </c>
      <c r="I636" s="19">
        <v>0</v>
      </c>
      <c r="J636" s="19">
        <v>5592</v>
      </c>
      <c r="K636" s="19">
        <v>177</v>
      </c>
      <c r="L636" s="19">
        <v>5592</v>
      </c>
      <c r="M636" s="19">
        <v>0</v>
      </c>
      <c r="N636" s="19">
        <v>177</v>
      </c>
      <c r="O636" s="19">
        <f t="shared" si="28"/>
        <v>0</v>
      </c>
      <c r="P636" s="19">
        <v>177</v>
      </c>
      <c r="Q636" s="20">
        <f t="shared" si="26"/>
        <v>100</v>
      </c>
      <c r="R636" s="20">
        <f t="shared" si="27"/>
        <v>3.165236051502146</v>
      </c>
    </row>
    <row r="637" spans="4:18" ht="45">
      <c r="D637" s="27" t="s">
        <v>248</v>
      </c>
      <c r="G637" s="18" t="s">
        <v>332</v>
      </c>
      <c r="H637" s="19">
        <v>37345</v>
      </c>
      <c r="I637" s="19">
        <v>37345</v>
      </c>
      <c r="J637" s="19">
        <v>37345</v>
      </c>
      <c r="K637" s="19">
        <v>5687.3</v>
      </c>
      <c r="L637" s="19">
        <v>37345</v>
      </c>
      <c r="M637" s="19">
        <v>0</v>
      </c>
      <c r="N637" s="19">
        <v>7073.2</v>
      </c>
      <c r="O637" s="19">
        <f t="shared" si="28"/>
        <v>1386</v>
      </c>
      <c r="P637" s="19">
        <v>5687.2</v>
      </c>
      <c r="Q637" s="20">
        <f t="shared" si="26"/>
        <v>99.9982416964113</v>
      </c>
      <c r="R637" s="20">
        <f t="shared" si="27"/>
        <v>15.228812424688712</v>
      </c>
    </row>
    <row r="638" spans="5:18" ht="10.5">
      <c r="E638" s="27" t="s">
        <v>144</v>
      </c>
      <c r="G638" s="18" t="s">
        <v>145</v>
      </c>
      <c r="H638" s="19">
        <v>0</v>
      </c>
      <c r="I638" s="19">
        <v>0</v>
      </c>
      <c r="J638" s="19">
        <v>37345</v>
      </c>
      <c r="K638" s="19">
        <v>5687.3</v>
      </c>
      <c r="L638" s="19">
        <v>37345</v>
      </c>
      <c r="M638" s="19">
        <v>0</v>
      </c>
      <c r="N638" s="19">
        <v>7073.2</v>
      </c>
      <c r="O638" s="19">
        <f t="shared" si="28"/>
        <v>1386</v>
      </c>
      <c r="P638" s="19">
        <v>5687.2</v>
      </c>
      <c r="Q638" s="20">
        <f t="shared" si="26"/>
        <v>99.9982416964113</v>
      </c>
      <c r="R638" s="20">
        <f t="shared" si="27"/>
        <v>15.228812424688712</v>
      </c>
    </row>
    <row r="639" spans="6:18" ht="10.5">
      <c r="F639" s="27" t="s">
        <v>162</v>
      </c>
      <c r="G639" s="18" t="s">
        <v>163</v>
      </c>
      <c r="H639" s="19">
        <v>0</v>
      </c>
      <c r="I639" s="19">
        <v>0</v>
      </c>
      <c r="J639" s="19">
        <v>5681.4</v>
      </c>
      <c r="K639" s="19">
        <v>643.4</v>
      </c>
      <c r="L639" s="19">
        <v>5681.4</v>
      </c>
      <c r="M639" s="19">
        <v>0</v>
      </c>
      <c r="N639" s="19">
        <v>643.3</v>
      </c>
      <c r="O639" s="19">
        <f t="shared" si="28"/>
        <v>0</v>
      </c>
      <c r="P639" s="19">
        <v>643.3</v>
      </c>
      <c r="Q639" s="20">
        <f t="shared" si="26"/>
        <v>99.98445756916381</v>
      </c>
      <c r="R639" s="20">
        <f t="shared" si="27"/>
        <v>11.32291336642377</v>
      </c>
    </row>
    <row r="640" spans="6:18" ht="18">
      <c r="F640" s="27" t="s">
        <v>287</v>
      </c>
      <c r="G640" s="18" t="s">
        <v>288</v>
      </c>
      <c r="H640" s="19">
        <v>0</v>
      </c>
      <c r="I640" s="19">
        <v>0</v>
      </c>
      <c r="J640" s="19">
        <v>1553</v>
      </c>
      <c r="K640" s="19">
        <v>0</v>
      </c>
      <c r="L640" s="19">
        <v>1553</v>
      </c>
      <c r="M640" s="19">
        <v>0</v>
      </c>
      <c r="N640" s="19">
        <v>1386</v>
      </c>
      <c r="O640" s="19">
        <f t="shared" si="28"/>
        <v>1386</v>
      </c>
      <c r="P640" s="19">
        <v>0</v>
      </c>
      <c r="Q640" s="20">
        <f t="shared" si="26"/>
        <v>0</v>
      </c>
      <c r="R640" s="20">
        <f t="shared" si="27"/>
        <v>0</v>
      </c>
    </row>
    <row r="641" spans="6:18" ht="18">
      <c r="F641" s="27" t="s">
        <v>166</v>
      </c>
      <c r="G641" s="18" t="s">
        <v>167</v>
      </c>
      <c r="H641" s="19">
        <v>0</v>
      </c>
      <c r="I641" s="19">
        <v>0</v>
      </c>
      <c r="J641" s="19">
        <v>55</v>
      </c>
      <c r="K641" s="19">
        <v>10</v>
      </c>
      <c r="L641" s="19">
        <v>55</v>
      </c>
      <c r="M641" s="19">
        <v>0</v>
      </c>
      <c r="N641" s="19">
        <v>10</v>
      </c>
      <c r="O641" s="19">
        <f t="shared" si="28"/>
        <v>0</v>
      </c>
      <c r="P641" s="19">
        <v>10</v>
      </c>
      <c r="Q641" s="20">
        <f t="shared" si="26"/>
        <v>100</v>
      </c>
      <c r="R641" s="20">
        <f t="shared" si="27"/>
        <v>18.181818181818183</v>
      </c>
    </row>
    <row r="642" spans="6:18" ht="18">
      <c r="F642" s="27" t="s">
        <v>168</v>
      </c>
      <c r="G642" s="18" t="s">
        <v>169</v>
      </c>
      <c r="H642" s="19">
        <v>0</v>
      </c>
      <c r="I642" s="19">
        <v>0</v>
      </c>
      <c r="J642" s="19">
        <v>6876.7</v>
      </c>
      <c r="K642" s="19">
        <v>1194</v>
      </c>
      <c r="L642" s="19">
        <v>6876.7</v>
      </c>
      <c r="M642" s="19">
        <v>0</v>
      </c>
      <c r="N642" s="19">
        <v>1194</v>
      </c>
      <c r="O642" s="19">
        <f t="shared" si="28"/>
        <v>0</v>
      </c>
      <c r="P642" s="19">
        <v>1194</v>
      </c>
      <c r="Q642" s="20">
        <f t="shared" si="26"/>
        <v>100</v>
      </c>
      <c r="R642" s="20">
        <f t="shared" si="27"/>
        <v>17.36297933601873</v>
      </c>
    </row>
    <row r="643" spans="6:18" ht="18">
      <c r="F643" s="27" t="s">
        <v>250</v>
      </c>
      <c r="G643" s="18" t="s">
        <v>251</v>
      </c>
      <c r="H643" s="19">
        <v>0</v>
      </c>
      <c r="I643" s="19">
        <v>0</v>
      </c>
      <c r="J643" s="19">
        <v>23178.9</v>
      </c>
      <c r="K643" s="19">
        <v>3839.9</v>
      </c>
      <c r="L643" s="19">
        <v>23178.9</v>
      </c>
      <c r="M643" s="19">
        <v>0</v>
      </c>
      <c r="N643" s="19">
        <v>3839.9</v>
      </c>
      <c r="O643" s="19">
        <f t="shared" si="28"/>
        <v>0</v>
      </c>
      <c r="P643" s="19">
        <v>3839.9</v>
      </c>
      <c r="Q643" s="20">
        <f t="shared" si="26"/>
        <v>100</v>
      </c>
      <c r="R643" s="20">
        <f t="shared" si="27"/>
        <v>16.566359922170594</v>
      </c>
    </row>
    <row r="644" spans="3:18" ht="18">
      <c r="C644" s="27" t="s">
        <v>211</v>
      </c>
      <c r="G644" s="18" t="s">
        <v>212</v>
      </c>
      <c r="H644" s="19">
        <v>0</v>
      </c>
      <c r="I644" s="19">
        <v>4335.8</v>
      </c>
      <c r="J644" s="19">
        <v>4335.8</v>
      </c>
      <c r="K644" s="19">
        <v>0</v>
      </c>
      <c r="L644" s="19">
        <v>4335.8</v>
      </c>
      <c r="M644" s="19">
        <v>0</v>
      </c>
      <c r="N644" s="19">
        <v>0.0009</v>
      </c>
      <c r="O644" s="19">
        <f t="shared" si="28"/>
        <v>0.0009</v>
      </c>
      <c r="P644" s="19">
        <v>0</v>
      </c>
      <c r="Q644" s="20">
        <f t="shared" si="26"/>
        <v>0</v>
      </c>
      <c r="R644" s="20">
        <f t="shared" si="27"/>
        <v>0</v>
      </c>
    </row>
    <row r="645" spans="4:18" ht="10.5">
      <c r="D645" s="27" t="s">
        <v>311</v>
      </c>
      <c r="G645" s="18" t="s">
        <v>333</v>
      </c>
      <c r="H645" s="19">
        <v>0</v>
      </c>
      <c r="I645" s="19">
        <v>4335.8</v>
      </c>
      <c r="J645" s="19">
        <v>4335.8</v>
      </c>
      <c r="K645" s="19">
        <v>0</v>
      </c>
      <c r="L645" s="19">
        <v>4335.8</v>
      </c>
      <c r="M645" s="19">
        <v>0</v>
      </c>
      <c r="N645" s="19">
        <v>0.0009</v>
      </c>
      <c r="O645" s="19">
        <f t="shared" si="28"/>
        <v>0.0009</v>
      </c>
      <c r="P645" s="19">
        <v>0</v>
      </c>
      <c r="Q645" s="20">
        <f t="shared" si="26"/>
        <v>0</v>
      </c>
      <c r="R645" s="20">
        <f t="shared" si="27"/>
        <v>0</v>
      </c>
    </row>
    <row r="646" spans="5:18" ht="10.5">
      <c r="E646" s="27" t="s">
        <v>144</v>
      </c>
      <c r="G646" s="18" t="s">
        <v>145</v>
      </c>
      <c r="H646" s="19">
        <v>0</v>
      </c>
      <c r="I646" s="19">
        <v>0</v>
      </c>
      <c r="J646" s="19">
        <v>4335.8</v>
      </c>
      <c r="K646" s="19">
        <v>0</v>
      </c>
      <c r="L646" s="19">
        <v>4335.8</v>
      </c>
      <c r="M646" s="19">
        <v>0</v>
      </c>
      <c r="N646" s="19">
        <v>0.0009</v>
      </c>
      <c r="O646" s="19">
        <f t="shared" si="28"/>
        <v>0.0009</v>
      </c>
      <c r="P646" s="19">
        <v>0</v>
      </c>
      <c r="Q646" s="20">
        <f t="shared" si="26"/>
        <v>0</v>
      </c>
      <c r="R646" s="20">
        <f t="shared" si="27"/>
        <v>0</v>
      </c>
    </row>
    <row r="647" spans="6:18" ht="18">
      <c r="F647" s="27" t="s">
        <v>215</v>
      </c>
      <c r="G647" s="18" t="s">
        <v>216</v>
      </c>
      <c r="H647" s="19">
        <v>0</v>
      </c>
      <c r="I647" s="19">
        <v>0</v>
      </c>
      <c r="J647" s="19">
        <v>4335.8</v>
      </c>
      <c r="K647" s="19">
        <v>0</v>
      </c>
      <c r="L647" s="19">
        <v>4335.8</v>
      </c>
      <c r="M647" s="19">
        <v>0</v>
      </c>
      <c r="N647" s="19">
        <v>0.00092</v>
      </c>
      <c r="O647" s="19">
        <f t="shared" si="28"/>
        <v>0.00092</v>
      </c>
      <c r="P647" s="19">
        <v>0</v>
      </c>
      <c r="Q647" s="20">
        <f t="shared" si="26"/>
        <v>0</v>
      </c>
      <c r="R647" s="20">
        <f t="shared" si="27"/>
        <v>0</v>
      </c>
    </row>
    <row r="648" spans="2:18" ht="10.5">
      <c r="B648" s="27" t="s">
        <v>43</v>
      </c>
      <c r="G648" s="18" t="s">
        <v>334</v>
      </c>
      <c r="H648" s="19">
        <v>220629</v>
      </c>
      <c r="I648" s="19">
        <v>225970.5</v>
      </c>
      <c r="J648" s="19">
        <v>225970.5</v>
      </c>
      <c r="K648" s="19">
        <v>88241</v>
      </c>
      <c r="L648" s="19">
        <v>201809.5</v>
      </c>
      <c r="M648" s="19">
        <v>0</v>
      </c>
      <c r="N648" s="19">
        <v>119895.7234</v>
      </c>
      <c r="O648" s="19">
        <f t="shared" si="28"/>
        <v>31658.246100000004</v>
      </c>
      <c r="P648" s="19">
        <v>88237.4773</v>
      </c>
      <c r="Q648" s="20">
        <f t="shared" si="26"/>
        <v>99.99600786482475</v>
      </c>
      <c r="R648" s="20">
        <f t="shared" si="27"/>
        <v>39.048228551957</v>
      </c>
    </row>
    <row r="649" spans="3:18" ht="18">
      <c r="C649" s="27" t="s">
        <v>335</v>
      </c>
      <c r="G649" s="18" t="s">
        <v>336</v>
      </c>
      <c r="H649" s="19">
        <v>27800</v>
      </c>
      <c r="I649" s="19">
        <v>33400</v>
      </c>
      <c r="J649" s="19">
        <v>33400</v>
      </c>
      <c r="K649" s="19">
        <v>10084</v>
      </c>
      <c r="L649" s="19">
        <v>33400</v>
      </c>
      <c r="M649" s="19">
        <v>0</v>
      </c>
      <c r="N649" s="19">
        <v>24200</v>
      </c>
      <c r="O649" s="19">
        <f t="shared" si="28"/>
        <v>14116</v>
      </c>
      <c r="P649" s="19">
        <v>10084</v>
      </c>
      <c r="Q649" s="20">
        <f t="shared" si="26"/>
        <v>100</v>
      </c>
      <c r="R649" s="20">
        <f t="shared" si="27"/>
        <v>30.191616766467067</v>
      </c>
    </row>
    <row r="650" spans="4:18" ht="18">
      <c r="D650" s="27" t="s">
        <v>297</v>
      </c>
      <c r="G650" s="18" t="s">
        <v>337</v>
      </c>
      <c r="H650" s="19">
        <v>27800</v>
      </c>
      <c r="I650" s="19">
        <v>33400</v>
      </c>
      <c r="J650" s="19">
        <v>33400</v>
      </c>
      <c r="K650" s="19">
        <v>10084</v>
      </c>
      <c r="L650" s="19">
        <v>33400</v>
      </c>
      <c r="M650" s="19">
        <v>0</v>
      </c>
      <c r="N650" s="19">
        <v>24200</v>
      </c>
      <c r="O650" s="19">
        <f t="shared" si="28"/>
        <v>14116</v>
      </c>
      <c r="P650" s="19">
        <v>10084</v>
      </c>
      <c r="Q650" s="20">
        <f aca="true" t="shared" si="29" ref="Q650:Q713">IF(K650=0,0,P650/K650*100)</f>
        <v>100</v>
      </c>
      <c r="R650" s="20">
        <f aca="true" t="shared" si="30" ref="R650:R713">IF(J650=0,0,P650/J650*100)</f>
        <v>30.191616766467067</v>
      </c>
    </row>
    <row r="651" spans="5:18" ht="10.5">
      <c r="E651" s="27" t="s">
        <v>144</v>
      </c>
      <c r="G651" s="18" t="s">
        <v>145</v>
      </c>
      <c r="H651" s="19">
        <v>0</v>
      </c>
      <c r="I651" s="19">
        <v>0</v>
      </c>
      <c r="J651" s="19">
        <v>33400</v>
      </c>
      <c r="K651" s="19">
        <v>10084</v>
      </c>
      <c r="L651" s="19">
        <v>33400</v>
      </c>
      <c r="M651" s="19">
        <v>0</v>
      </c>
      <c r="N651" s="19">
        <v>24200</v>
      </c>
      <c r="O651" s="19">
        <f t="shared" si="28"/>
        <v>14116</v>
      </c>
      <c r="P651" s="19">
        <v>10084</v>
      </c>
      <c r="Q651" s="20">
        <f t="shared" si="29"/>
        <v>100</v>
      </c>
      <c r="R651" s="20">
        <f t="shared" si="30"/>
        <v>30.191616766467067</v>
      </c>
    </row>
    <row r="652" spans="6:18" ht="18">
      <c r="F652" s="27" t="s">
        <v>166</v>
      </c>
      <c r="G652" s="18" t="s">
        <v>167</v>
      </c>
      <c r="H652" s="19">
        <v>0</v>
      </c>
      <c r="I652" s="19">
        <v>0</v>
      </c>
      <c r="J652" s="19">
        <v>33400</v>
      </c>
      <c r="K652" s="19">
        <v>10084</v>
      </c>
      <c r="L652" s="19">
        <v>33400</v>
      </c>
      <c r="M652" s="19">
        <v>0</v>
      </c>
      <c r="N652" s="19">
        <v>24200</v>
      </c>
      <c r="O652" s="19">
        <f t="shared" si="28"/>
        <v>14116</v>
      </c>
      <c r="P652" s="19">
        <v>10084</v>
      </c>
      <c r="Q652" s="20">
        <f t="shared" si="29"/>
        <v>100</v>
      </c>
      <c r="R652" s="20">
        <f t="shared" si="30"/>
        <v>30.191616766467067</v>
      </c>
    </row>
    <row r="653" spans="3:18" ht="27">
      <c r="C653" s="27" t="s">
        <v>326</v>
      </c>
      <c r="G653" s="18" t="s">
        <v>327</v>
      </c>
      <c r="H653" s="19">
        <v>192829</v>
      </c>
      <c r="I653" s="19">
        <v>192570.5</v>
      </c>
      <c r="J653" s="19">
        <v>192570.5</v>
      </c>
      <c r="K653" s="19">
        <v>78157</v>
      </c>
      <c r="L653" s="19">
        <v>168409.5</v>
      </c>
      <c r="M653" s="19">
        <v>0</v>
      </c>
      <c r="N653" s="19">
        <v>95695.7234</v>
      </c>
      <c r="O653" s="19">
        <f t="shared" si="28"/>
        <v>17542.246100000004</v>
      </c>
      <c r="P653" s="19">
        <v>78153.4773</v>
      </c>
      <c r="Q653" s="20">
        <f t="shared" si="29"/>
        <v>99.99549279015315</v>
      </c>
      <c r="R653" s="20">
        <f t="shared" si="30"/>
        <v>40.58434562926305</v>
      </c>
    </row>
    <row r="654" spans="4:18" ht="18">
      <c r="D654" s="27" t="s">
        <v>240</v>
      </c>
      <c r="G654" s="18" t="s">
        <v>338</v>
      </c>
      <c r="H654" s="19">
        <v>150621</v>
      </c>
      <c r="I654" s="19">
        <v>150362.6</v>
      </c>
      <c r="J654" s="19">
        <v>150362.6</v>
      </c>
      <c r="K654" s="19">
        <v>61207</v>
      </c>
      <c r="L654" s="19">
        <v>129743.6</v>
      </c>
      <c r="M654" s="19">
        <v>0</v>
      </c>
      <c r="N654" s="19">
        <v>75438.5053</v>
      </c>
      <c r="O654" s="19">
        <f t="shared" si="28"/>
        <v>14233.310200000007</v>
      </c>
      <c r="P654" s="19">
        <v>61205.1951</v>
      </c>
      <c r="Q654" s="20">
        <f t="shared" si="29"/>
        <v>99.99705115427973</v>
      </c>
      <c r="R654" s="20">
        <f t="shared" si="30"/>
        <v>40.705065687877166</v>
      </c>
    </row>
    <row r="655" spans="5:18" ht="18">
      <c r="E655" s="27" t="s">
        <v>138</v>
      </c>
      <c r="G655" s="18" t="s">
        <v>139</v>
      </c>
      <c r="H655" s="19">
        <v>0</v>
      </c>
      <c r="I655" s="19">
        <v>0</v>
      </c>
      <c r="J655" s="19">
        <v>35717</v>
      </c>
      <c r="K655" s="19">
        <v>15098</v>
      </c>
      <c r="L655" s="19">
        <v>15098</v>
      </c>
      <c r="M655" s="19">
        <v>0</v>
      </c>
      <c r="N655" s="19">
        <v>15098</v>
      </c>
      <c r="O655" s="19">
        <f t="shared" si="28"/>
        <v>0</v>
      </c>
      <c r="P655" s="19">
        <v>15098</v>
      </c>
      <c r="Q655" s="20">
        <f t="shared" si="29"/>
        <v>100</v>
      </c>
      <c r="R655" s="20">
        <f t="shared" si="30"/>
        <v>42.27118738975838</v>
      </c>
    </row>
    <row r="656" spans="6:18" ht="10.5">
      <c r="F656" s="27" t="s">
        <v>146</v>
      </c>
      <c r="G656" s="18" t="s">
        <v>147</v>
      </c>
      <c r="H656" s="19">
        <v>0</v>
      </c>
      <c r="I656" s="19">
        <v>0</v>
      </c>
      <c r="J656" s="19">
        <v>31162</v>
      </c>
      <c r="K656" s="19">
        <v>13509</v>
      </c>
      <c r="L656" s="19">
        <v>13509</v>
      </c>
      <c r="M656" s="19">
        <v>0</v>
      </c>
      <c r="N656" s="19">
        <v>13509</v>
      </c>
      <c r="O656" s="19">
        <f t="shared" si="28"/>
        <v>0</v>
      </c>
      <c r="P656" s="19">
        <v>13509</v>
      </c>
      <c r="Q656" s="20">
        <f t="shared" si="29"/>
        <v>100</v>
      </c>
      <c r="R656" s="20">
        <f t="shared" si="30"/>
        <v>43.350876067004684</v>
      </c>
    </row>
    <row r="657" spans="6:18" ht="10.5">
      <c r="F657" s="27" t="s">
        <v>149</v>
      </c>
      <c r="G657" s="18" t="s">
        <v>150</v>
      </c>
      <c r="H657" s="19">
        <v>0</v>
      </c>
      <c r="I657" s="19">
        <v>0</v>
      </c>
      <c r="J657" s="19">
        <v>956</v>
      </c>
      <c r="K657" s="19">
        <v>0</v>
      </c>
      <c r="L657" s="19"/>
      <c r="M657" s="19"/>
      <c r="N657" s="19"/>
      <c r="O657" s="19"/>
      <c r="P657" s="19">
        <v>0</v>
      </c>
      <c r="Q657" s="20">
        <f t="shared" si="29"/>
        <v>0</v>
      </c>
      <c r="R657" s="20">
        <f t="shared" si="30"/>
        <v>0</v>
      </c>
    </row>
    <row r="658" spans="6:18" ht="10.5">
      <c r="F658" s="27" t="s">
        <v>151</v>
      </c>
      <c r="G658" s="18" t="s">
        <v>37</v>
      </c>
      <c r="H658" s="19">
        <v>0</v>
      </c>
      <c r="I658" s="19">
        <v>0</v>
      </c>
      <c r="J658" s="19">
        <v>1682</v>
      </c>
      <c r="K658" s="19">
        <v>766</v>
      </c>
      <c r="L658" s="19">
        <v>766</v>
      </c>
      <c r="M658" s="19">
        <v>0</v>
      </c>
      <c r="N658" s="19">
        <v>766</v>
      </c>
      <c r="O658" s="19">
        <f aca="true" t="shared" si="31" ref="O658:O721">N658-P658</f>
        <v>0</v>
      </c>
      <c r="P658" s="19">
        <v>766</v>
      </c>
      <c r="Q658" s="20">
        <f t="shared" si="29"/>
        <v>100</v>
      </c>
      <c r="R658" s="20">
        <f t="shared" si="30"/>
        <v>45.541022592152196</v>
      </c>
    </row>
    <row r="659" spans="6:18" ht="27">
      <c r="F659" s="27" t="s">
        <v>152</v>
      </c>
      <c r="G659" s="18" t="s">
        <v>153</v>
      </c>
      <c r="H659" s="19">
        <v>0</v>
      </c>
      <c r="I659" s="19">
        <v>0</v>
      </c>
      <c r="J659" s="19">
        <v>982</v>
      </c>
      <c r="K659" s="19">
        <v>417</v>
      </c>
      <c r="L659" s="19">
        <v>417</v>
      </c>
      <c r="M659" s="19">
        <v>0</v>
      </c>
      <c r="N659" s="19">
        <v>417</v>
      </c>
      <c r="O659" s="19">
        <f t="shared" si="31"/>
        <v>0</v>
      </c>
      <c r="P659" s="19">
        <v>417</v>
      </c>
      <c r="Q659" s="20">
        <f t="shared" si="29"/>
        <v>100</v>
      </c>
      <c r="R659" s="20">
        <f t="shared" si="30"/>
        <v>42.4643584521385</v>
      </c>
    </row>
    <row r="660" spans="6:18" ht="18">
      <c r="F660" s="27" t="s">
        <v>156</v>
      </c>
      <c r="G660" s="18" t="s">
        <v>157</v>
      </c>
      <c r="H660" s="19">
        <v>0</v>
      </c>
      <c r="I660" s="19">
        <v>0</v>
      </c>
      <c r="J660" s="19">
        <v>935</v>
      </c>
      <c r="K660" s="19">
        <v>406</v>
      </c>
      <c r="L660" s="19">
        <v>406</v>
      </c>
      <c r="M660" s="19">
        <v>0</v>
      </c>
      <c r="N660" s="19">
        <v>406</v>
      </c>
      <c r="O660" s="19">
        <f t="shared" si="31"/>
        <v>0</v>
      </c>
      <c r="P660" s="19">
        <v>406</v>
      </c>
      <c r="Q660" s="20">
        <f t="shared" si="29"/>
        <v>100</v>
      </c>
      <c r="R660" s="20">
        <f t="shared" si="30"/>
        <v>43.42245989304813</v>
      </c>
    </row>
    <row r="661" spans="5:18" ht="10.5">
      <c r="E661" s="27" t="s">
        <v>144</v>
      </c>
      <c r="G661" s="18" t="s">
        <v>145</v>
      </c>
      <c r="H661" s="19">
        <v>0</v>
      </c>
      <c r="I661" s="19">
        <v>0</v>
      </c>
      <c r="J661" s="19">
        <v>114645.6</v>
      </c>
      <c r="K661" s="19">
        <v>46109</v>
      </c>
      <c r="L661" s="19">
        <v>114645.6</v>
      </c>
      <c r="M661" s="19">
        <v>0</v>
      </c>
      <c r="N661" s="19">
        <v>60340.5053</v>
      </c>
      <c r="O661" s="19">
        <f t="shared" si="31"/>
        <v>14233.3102</v>
      </c>
      <c r="P661" s="19">
        <v>46107.1951</v>
      </c>
      <c r="Q661" s="20">
        <f t="shared" si="29"/>
        <v>99.99608557982172</v>
      </c>
      <c r="R661" s="20">
        <f t="shared" si="30"/>
        <v>40.217151901163234</v>
      </c>
    </row>
    <row r="662" spans="6:18" ht="10.5">
      <c r="F662" s="27" t="s">
        <v>146</v>
      </c>
      <c r="G662" s="18" t="s">
        <v>147</v>
      </c>
      <c r="H662" s="19">
        <v>0</v>
      </c>
      <c r="I662" s="19">
        <v>0</v>
      </c>
      <c r="J662" s="19">
        <v>64134.9</v>
      </c>
      <c r="K662" s="19">
        <v>24259.8</v>
      </c>
      <c r="L662" s="19">
        <v>64134.9</v>
      </c>
      <c r="M662" s="19">
        <v>0</v>
      </c>
      <c r="N662" s="19">
        <v>24259.8</v>
      </c>
      <c r="O662" s="19">
        <f t="shared" si="31"/>
        <v>0</v>
      </c>
      <c r="P662" s="19">
        <v>24259.8</v>
      </c>
      <c r="Q662" s="20">
        <f t="shared" si="29"/>
        <v>100</v>
      </c>
      <c r="R662" s="20">
        <f t="shared" si="30"/>
        <v>37.82620694816706</v>
      </c>
    </row>
    <row r="663" spans="6:18" ht="10.5">
      <c r="F663" s="27" t="s">
        <v>134</v>
      </c>
      <c r="G663" s="18" t="s">
        <v>148</v>
      </c>
      <c r="H663" s="19">
        <v>0</v>
      </c>
      <c r="I663" s="19">
        <v>0</v>
      </c>
      <c r="J663" s="19">
        <v>3500</v>
      </c>
      <c r="K663" s="19">
        <v>3500</v>
      </c>
      <c r="L663" s="19">
        <v>3500</v>
      </c>
      <c r="M663" s="19">
        <v>0</v>
      </c>
      <c r="N663" s="19">
        <v>3500</v>
      </c>
      <c r="O663" s="19">
        <f t="shared" si="31"/>
        <v>0</v>
      </c>
      <c r="P663" s="19">
        <v>3500</v>
      </c>
      <c r="Q663" s="20">
        <f t="shared" si="29"/>
        <v>100</v>
      </c>
      <c r="R663" s="20">
        <f t="shared" si="30"/>
        <v>100</v>
      </c>
    </row>
    <row r="664" spans="6:18" ht="10.5">
      <c r="F664" s="27" t="s">
        <v>149</v>
      </c>
      <c r="G664" s="18" t="s">
        <v>150</v>
      </c>
      <c r="H664" s="19">
        <v>0</v>
      </c>
      <c r="I664" s="19">
        <v>0</v>
      </c>
      <c r="J664" s="19">
        <v>4198</v>
      </c>
      <c r="K664" s="19">
        <v>566</v>
      </c>
      <c r="L664" s="19">
        <v>4198</v>
      </c>
      <c r="M664" s="19">
        <v>0</v>
      </c>
      <c r="N664" s="19">
        <v>566</v>
      </c>
      <c r="O664" s="19">
        <f t="shared" si="31"/>
        <v>0</v>
      </c>
      <c r="P664" s="19">
        <v>566</v>
      </c>
      <c r="Q664" s="20">
        <f t="shared" si="29"/>
        <v>100</v>
      </c>
      <c r="R664" s="20">
        <f t="shared" si="30"/>
        <v>13.482610767031918</v>
      </c>
    </row>
    <row r="665" spans="6:18" ht="10.5">
      <c r="F665" s="27" t="s">
        <v>151</v>
      </c>
      <c r="G665" s="18" t="s">
        <v>37</v>
      </c>
      <c r="H665" s="19">
        <v>0</v>
      </c>
      <c r="I665" s="19">
        <v>0</v>
      </c>
      <c r="J665" s="19">
        <v>3690</v>
      </c>
      <c r="K665" s="19">
        <v>1588</v>
      </c>
      <c r="L665" s="19">
        <v>3690</v>
      </c>
      <c r="M665" s="19">
        <v>0</v>
      </c>
      <c r="N665" s="19">
        <v>1588</v>
      </c>
      <c r="O665" s="19">
        <f t="shared" si="31"/>
        <v>0</v>
      </c>
      <c r="P665" s="19">
        <v>1588</v>
      </c>
      <c r="Q665" s="20">
        <f t="shared" si="29"/>
        <v>100</v>
      </c>
      <c r="R665" s="20">
        <f t="shared" si="30"/>
        <v>43.03523035230352</v>
      </c>
    </row>
    <row r="666" spans="6:18" ht="27">
      <c r="F666" s="27" t="s">
        <v>152</v>
      </c>
      <c r="G666" s="18" t="s">
        <v>153</v>
      </c>
      <c r="H666" s="19">
        <v>0</v>
      </c>
      <c r="I666" s="19">
        <v>0</v>
      </c>
      <c r="J666" s="19">
        <v>2104.6</v>
      </c>
      <c r="K666" s="19">
        <v>875</v>
      </c>
      <c r="L666" s="19">
        <v>2104.6</v>
      </c>
      <c r="M666" s="19">
        <v>0</v>
      </c>
      <c r="N666" s="19">
        <v>875</v>
      </c>
      <c r="O666" s="19">
        <f t="shared" si="31"/>
        <v>0</v>
      </c>
      <c r="P666" s="19">
        <v>875</v>
      </c>
      <c r="Q666" s="20">
        <f t="shared" si="29"/>
        <v>100</v>
      </c>
      <c r="R666" s="20">
        <f t="shared" si="30"/>
        <v>41.57559631283855</v>
      </c>
    </row>
    <row r="667" spans="6:18" ht="10.5">
      <c r="F667" s="27" t="s">
        <v>154</v>
      </c>
      <c r="G667" s="18" t="s">
        <v>155</v>
      </c>
      <c r="H667" s="19">
        <v>0</v>
      </c>
      <c r="I667" s="19">
        <v>0</v>
      </c>
      <c r="J667" s="19">
        <v>18</v>
      </c>
      <c r="K667" s="19">
        <v>18</v>
      </c>
      <c r="L667" s="19">
        <v>18</v>
      </c>
      <c r="M667" s="19">
        <v>0</v>
      </c>
      <c r="N667" s="19">
        <v>17.338</v>
      </c>
      <c r="O667" s="19">
        <f t="shared" si="31"/>
        <v>0</v>
      </c>
      <c r="P667" s="19">
        <v>17.338</v>
      </c>
      <c r="Q667" s="20">
        <f t="shared" si="29"/>
        <v>96.32222222222224</v>
      </c>
      <c r="R667" s="20">
        <f t="shared" si="30"/>
        <v>96.32222222222224</v>
      </c>
    </row>
    <row r="668" spans="6:18" ht="18">
      <c r="F668" s="27" t="s">
        <v>156</v>
      </c>
      <c r="G668" s="18" t="s">
        <v>157</v>
      </c>
      <c r="H668" s="19">
        <v>0</v>
      </c>
      <c r="I668" s="19">
        <v>0</v>
      </c>
      <c r="J668" s="19">
        <v>1917.2</v>
      </c>
      <c r="K668" s="19">
        <v>673</v>
      </c>
      <c r="L668" s="19">
        <v>1917.2</v>
      </c>
      <c r="M668" s="19">
        <v>0</v>
      </c>
      <c r="N668" s="19">
        <v>673</v>
      </c>
      <c r="O668" s="19">
        <f t="shared" si="31"/>
        <v>0</v>
      </c>
      <c r="P668" s="19">
        <v>673</v>
      </c>
      <c r="Q668" s="20">
        <f t="shared" si="29"/>
        <v>100</v>
      </c>
      <c r="R668" s="20">
        <f t="shared" si="30"/>
        <v>35.103275610264966</v>
      </c>
    </row>
    <row r="669" spans="6:18" ht="18">
      <c r="F669" s="27" t="s">
        <v>160</v>
      </c>
      <c r="G669" s="18" t="s">
        <v>161</v>
      </c>
      <c r="H669" s="19">
        <v>0</v>
      </c>
      <c r="I669" s="19">
        <v>0</v>
      </c>
      <c r="J669" s="19">
        <v>591</v>
      </c>
      <c r="K669" s="19">
        <v>0</v>
      </c>
      <c r="L669" s="19">
        <v>591</v>
      </c>
      <c r="M669" s="19">
        <v>0</v>
      </c>
      <c r="N669" s="19">
        <v>0</v>
      </c>
      <c r="O669" s="19">
        <f t="shared" si="31"/>
        <v>0</v>
      </c>
      <c r="P669" s="19">
        <v>0</v>
      </c>
      <c r="Q669" s="20">
        <f t="shared" si="29"/>
        <v>0</v>
      </c>
      <c r="R669" s="20">
        <f t="shared" si="30"/>
        <v>0</v>
      </c>
    </row>
    <row r="670" spans="6:18" ht="10.5">
      <c r="F670" s="27" t="s">
        <v>162</v>
      </c>
      <c r="G670" s="18" t="s">
        <v>163</v>
      </c>
      <c r="H670" s="19">
        <v>0</v>
      </c>
      <c r="I670" s="19">
        <v>0</v>
      </c>
      <c r="J670" s="19">
        <v>2904</v>
      </c>
      <c r="K670" s="19">
        <v>1645</v>
      </c>
      <c r="L670" s="19">
        <v>2904</v>
      </c>
      <c r="M670" s="19">
        <v>0</v>
      </c>
      <c r="N670" s="19">
        <v>1644.80107</v>
      </c>
      <c r="O670" s="19">
        <f t="shared" si="31"/>
        <v>0</v>
      </c>
      <c r="P670" s="19">
        <v>1644.80107</v>
      </c>
      <c r="Q670" s="20">
        <f t="shared" si="29"/>
        <v>99.98790699088146</v>
      </c>
      <c r="R670" s="20">
        <f t="shared" si="30"/>
        <v>56.6391553030303</v>
      </c>
    </row>
    <row r="671" spans="6:18" ht="10.5">
      <c r="F671" s="27" t="s">
        <v>176</v>
      </c>
      <c r="G671" s="18" t="s">
        <v>177</v>
      </c>
      <c r="H671" s="19">
        <v>0</v>
      </c>
      <c r="I671" s="19">
        <v>0</v>
      </c>
      <c r="J671" s="19">
        <v>3641.3</v>
      </c>
      <c r="K671" s="19">
        <v>1850</v>
      </c>
      <c r="L671" s="19">
        <v>3641.3</v>
      </c>
      <c r="M671" s="19">
        <v>0</v>
      </c>
      <c r="N671" s="19">
        <v>1850</v>
      </c>
      <c r="O671" s="19">
        <f t="shared" si="31"/>
        <v>0</v>
      </c>
      <c r="P671" s="19">
        <v>1850</v>
      </c>
      <c r="Q671" s="20">
        <f t="shared" si="29"/>
        <v>100</v>
      </c>
      <c r="R671" s="20">
        <f t="shared" si="30"/>
        <v>50.80603081317112</v>
      </c>
    </row>
    <row r="672" spans="6:18" ht="10.5">
      <c r="F672" s="27" t="s">
        <v>164</v>
      </c>
      <c r="G672" s="18" t="s">
        <v>165</v>
      </c>
      <c r="H672" s="19">
        <v>0</v>
      </c>
      <c r="I672" s="19">
        <v>0</v>
      </c>
      <c r="J672" s="19">
        <v>2304.6</v>
      </c>
      <c r="K672" s="19">
        <v>869.2</v>
      </c>
      <c r="L672" s="19">
        <v>2304.6</v>
      </c>
      <c r="M672" s="19">
        <v>0</v>
      </c>
      <c r="N672" s="19">
        <v>2282.31022</v>
      </c>
      <c r="O672" s="19">
        <f t="shared" si="31"/>
        <v>1413.1102199999998</v>
      </c>
      <c r="P672" s="19">
        <v>869.2</v>
      </c>
      <c r="Q672" s="20">
        <f t="shared" si="29"/>
        <v>100</v>
      </c>
      <c r="R672" s="20">
        <f t="shared" si="30"/>
        <v>37.71587260262085</v>
      </c>
    </row>
    <row r="673" spans="6:18" ht="18">
      <c r="F673" s="27" t="s">
        <v>166</v>
      </c>
      <c r="G673" s="18" t="s">
        <v>167</v>
      </c>
      <c r="H673" s="19">
        <v>0</v>
      </c>
      <c r="I673" s="19">
        <v>0</v>
      </c>
      <c r="J673" s="19">
        <v>23171</v>
      </c>
      <c r="K673" s="19">
        <v>9554</v>
      </c>
      <c r="L673" s="19">
        <v>23171</v>
      </c>
      <c r="M673" s="19">
        <v>0</v>
      </c>
      <c r="N673" s="19">
        <v>22374.2</v>
      </c>
      <c r="O673" s="19">
        <f t="shared" si="31"/>
        <v>12820.2</v>
      </c>
      <c r="P673" s="19">
        <v>9554</v>
      </c>
      <c r="Q673" s="20">
        <f t="shared" si="29"/>
        <v>100</v>
      </c>
      <c r="R673" s="20">
        <f t="shared" si="30"/>
        <v>41.232575201760824</v>
      </c>
    </row>
    <row r="674" spans="6:18" ht="18">
      <c r="F674" s="27" t="s">
        <v>168</v>
      </c>
      <c r="G674" s="18" t="s">
        <v>169</v>
      </c>
      <c r="H674" s="19">
        <v>0</v>
      </c>
      <c r="I674" s="19">
        <v>0</v>
      </c>
      <c r="J674" s="19">
        <v>706</v>
      </c>
      <c r="K674" s="19">
        <v>706</v>
      </c>
      <c r="L674" s="19">
        <v>706</v>
      </c>
      <c r="M674" s="19">
        <v>0</v>
      </c>
      <c r="N674" s="19">
        <v>705.056</v>
      </c>
      <c r="O674" s="19">
        <f t="shared" si="31"/>
        <v>0</v>
      </c>
      <c r="P674" s="19">
        <v>705.056</v>
      </c>
      <c r="Q674" s="20">
        <f t="shared" si="29"/>
        <v>99.86628895184137</v>
      </c>
      <c r="R674" s="20">
        <f t="shared" si="30"/>
        <v>99.86628895184137</v>
      </c>
    </row>
    <row r="675" spans="6:18" ht="10.5">
      <c r="F675" s="27" t="s">
        <v>170</v>
      </c>
      <c r="G675" s="18" t="s">
        <v>171</v>
      </c>
      <c r="H675" s="19">
        <v>0</v>
      </c>
      <c r="I675" s="19">
        <v>0</v>
      </c>
      <c r="J675" s="19">
        <v>5</v>
      </c>
      <c r="K675" s="19">
        <v>5</v>
      </c>
      <c r="L675" s="19">
        <v>5</v>
      </c>
      <c r="M675" s="19">
        <v>0</v>
      </c>
      <c r="N675" s="19">
        <v>5</v>
      </c>
      <c r="O675" s="19">
        <f t="shared" si="31"/>
        <v>0</v>
      </c>
      <c r="P675" s="19">
        <v>5</v>
      </c>
      <c r="Q675" s="20">
        <f t="shared" si="29"/>
        <v>100</v>
      </c>
      <c r="R675" s="20">
        <f t="shared" si="30"/>
        <v>100</v>
      </c>
    </row>
    <row r="676" spans="6:18" ht="27">
      <c r="F676" s="27" t="s">
        <v>172</v>
      </c>
      <c r="G676" s="18" t="s">
        <v>173</v>
      </c>
      <c r="H676" s="19">
        <v>0</v>
      </c>
      <c r="I676" s="19">
        <v>0</v>
      </c>
      <c r="J676" s="19">
        <v>1760</v>
      </c>
      <c r="K676" s="19">
        <v>0</v>
      </c>
      <c r="L676" s="19">
        <v>1760</v>
      </c>
      <c r="M676" s="19">
        <v>0</v>
      </c>
      <c r="N676" s="19">
        <v>0</v>
      </c>
      <c r="O676" s="19">
        <f t="shared" si="31"/>
        <v>0</v>
      </c>
      <c r="P676" s="19">
        <v>0</v>
      </c>
      <c r="Q676" s="20">
        <f t="shared" si="29"/>
        <v>0</v>
      </c>
      <c r="R676" s="20">
        <f t="shared" si="30"/>
        <v>0</v>
      </c>
    </row>
    <row r="677" spans="4:18" ht="18">
      <c r="D677" s="27" t="s">
        <v>253</v>
      </c>
      <c r="G677" s="18" t="s">
        <v>339</v>
      </c>
      <c r="H677" s="19">
        <v>42208</v>
      </c>
      <c r="I677" s="19">
        <v>42207.9</v>
      </c>
      <c r="J677" s="19">
        <v>42207.9</v>
      </c>
      <c r="K677" s="19">
        <v>16950</v>
      </c>
      <c r="L677" s="19">
        <v>38665.9</v>
      </c>
      <c r="M677" s="19">
        <v>0</v>
      </c>
      <c r="N677" s="19">
        <v>20257.2182</v>
      </c>
      <c r="O677" s="19">
        <f t="shared" si="31"/>
        <v>3308.935999999998</v>
      </c>
      <c r="P677" s="19">
        <v>16948.2822</v>
      </c>
      <c r="Q677" s="20">
        <f t="shared" si="29"/>
        <v>99.98986548672568</v>
      </c>
      <c r="R677" s="20">
        <f t="shared" si="30"/>
        <v>40.15428912596931</v>
      </c>
    </row>
    <row r="678" spans="5:18" ht="18">
      <c r="E678" s="27" t="s">
        <v>138</v>
      </c>
      <c r="G678" s="18" t="s">
        <v>139</v>
      </c>
      <c r="H678" s="19">
        <v>0</v>
      </c>
      <c r="I678" s="19">
        <v>0</v>
      </c>
      <c r="J678" s="19">
        <v>5858</v>
      </c>
      <c r="K678" s="19">
        <v>2316</v>
      </c>
      <c r="L678" s="19">
        <v>2316</v>
      </c>
      <c r="M678" s="19">
        <v>0</v>
      </c>
      <c r="N678" s="19">
        <v>2315.8153</v>
      </c>
      <c r="O678" s="19">
        <f t="shared" si="31"/>
        <v>0</v>
      </c>
      <c r="P678" s="19">
        <v>2315.8153</v>
      </c>
      <c r="Q678" s="20">
        <f t="shared" si="29"/>
        <v>99.9920250431779</v>
      </c>
      <c r="R678" s="20">
        <f t="shared" si="30"/>
        <v>39.532524752475254</v>
      </c>
    </row>
    <row r="679" spans="6:18" ht="10.5">
      <c r="F679" s="27" t="s">
        <v>146</v>
      </c>
      <c r="G679" s="18" t="s">
        <v>147</v>
      </c>
      <c r="H679" s="19">
        <v>0</v>
      </c>
      <c r="I679" s="19">
        <v>0</v>
      </c>
      <c r="J679" s="19">
        <v>5288</v>
      </c>
      <c r="K679" s="19">
        <v>2081</v>
      </c>
      <c r="L679" s="19">
        <v>2081</v>
      </c>
      <c r="M679" s="19">
        <v>0</v>
      </c>
      <c r="N679" s="19">
        <v>2080.98835</v>
      </c>
      <c r="O679" s="19">
        <f t="shared" si="31"/>
        <v>0</v>
      </c>
      <c r="P679" s="19">
        <v>2080.98835</v>
      </c>
      <c r="Q679" s="20">
        <f t="shared" si="29"/>
        <v>99.99944017299376</v>
      </c>
      <c r="R679" s="20">
        <f t="shared" si="30"/>
        <v>39.35303233736763</v>
      </c>
    </row>
    <row r="680" spans="6:18" ht="10.5">
      <c r="F680" s="27" t="s">
        <v>151</v>
      </c>
      <c r="G680" s="18" t="s">
        <v>37</v>
      </c>
      <c r="H680" s="19">
        <v>0</v>
      </c>
      <c r="I680" s="19">
        <v>0</v>
      </c>
      <c r="J680" s="19">
        <v>268</v>
      </c>
      <c r="K680" s="19">
        <v>108</v>
      </c>
      <c r="L680" s="19">
        <v>108</v>
      </c>
      <c r="M680" s="19">
        <v>0</v>
      </c>
      <c r="N680" s="19">
        <v>107.82697</v>
      </c>
      <c r="O680" s="19">
        <f t="shared" si="31"/>
        <v>0</v>
      </c>
      <c r="P680" s="19">
        <v>107.82697</v>
      </c>
      <c r="Q680" s="20">
        <f t="shared" si="29"/>
        <v>99.83978703703704</v>
      </c>
      <c r="R680" s="20">
        <f t="shared" si="30"/>
        <v>40.23394402985075</v>
      </c>
    </row>
    <row r="681" spans="6:18" ht="27">
      <c r="F681" s="27" t="s">
        <v>152</v>
      </c>
      <c r="G681" s="18" t="s">
        <v>153</v>
      </c>
      <c r="H681" s="19">
        <v>0</v>
      </c>
      <c r="I681" s="19">
        <v>0</v>
      </c>
      <c r="J681" s="19">
        <v>156</v>
      </c>
      <c r="K681" s="19">
        <v>66</v>
      </c>
      <c r="L681" s="19">
        <v>66</v>
      </c>
      <c r="M681" s="19">
        <v>0</v>
      </c>
      <c r="N681" s="19">
        <v>66</v>
      </c>
      <c r="O681" s="19">
        <f t="shared" si="31"/>
        <v>0</v>
      </c>
      <c r="P681" s="19">
        <v>66</v>
      </c>
      <c r="Q681" s="20">
        <f t="shared" si="29"/>
        <v>100</v>
      </c>
      <c r="R681" s="20">
        <f t="shared" si="30"/>
        <v>42.30769230769231</v>
      </c>
    </row>
    <row r="682" spans="6:18" ht="18">
      <c r="F682" s="27" t="s">
        <v>156</v>
      </c>
      <c r="G682" s="18" t="s">
        <v>157</v>
      </c>
      <c r="H682" s="19">
        <v>0</v>
      </c>
      <c r="I682" s="19">
        <v>0</v>
      </c>
      <c r="J682" s="19">
        <v>146</v>
      </c>
      <c r="K682" s="19">
        <v>61</v>
      </c>
      <c r="L682" s="19">
        <v>61</v>
      </c>
      <c r="M682" s="19">
        <v>0</v>
      </c>
      <c r="N682" s="19">
        <v>61</v>
      </c>
      <c r="O682" s="19">
        <f t="shared" si="31"/>
        <v>0</v>
      </c>
      <c r="P682" s="19">
        <v>61</v>
      </c>
      <c r="Q682" s="20">
        <f t="shared" si="29"/>
        <v>100</v>
      </c>
      <c r="R682" s="20">
        <f t="shared" si="30"/>
        <v>41.78082191780822</v>
      </c>
    </row>
    <row r="683" spans="5:18" ht="10.5">
      <c r="E683" s="27" t="s">
        <v>144</v>
      </c>
      <c r="G683" s="18" t="s">
        <v>145</v>
      </c>
      <c r="H683" s="19">
        <v>0</v>
      </c>
      <c r="I683" s="19">
        <v>0</v>
      </c>
      <c r="J683" s="19">
        <v>36349.9</v>
      </c>
      <c r="K683" s="19">
        <v>14634</v>
      </c>
      <c r="L683" s="19">
        <v>36349.9</v>
      </c>
      <c r="M683" s="19">
        <v>0</v>
      </c>
      <c r="N683" s="19">
        <v>17941.4028</v>
      </c>
      <c r="O683" s="19">
        <f t="shared" si="31"/>
        <v>3308.9359000000004</v>
      </c>
      <c r="P683" s="19">
        <v>14632.4669</v>
      </c>
      <c r="Q683" s="20">
        <f t="shared" si="29"/>
        <v>99.98952371190379</v>
      </c>
      <c r="R683" s="20">
        <f t="shared" si="30"/>
        <v>40.254490108638535</v>
      </c>
    </row>
    <row r="684" spans="6:18" ht="10.5">
      <c r="F684" s="27" t="s">
        <v>146</v>
      </c>
      <c r="G684" s="18" t="s">
        <v>147</v>
      </c>
      <c r="H684" s="19">
        <v>0</v>
      </c>
      <c r="I684" s="19">
        <v>0</v>
      </c>
      <c r="J684" s="19">
        <v>21714.3</v>
      </c>
      <c r="K684" s="19">
        <v>9146.3</v>
      </c>
      <c r="L684" s="19">
        <v>21714.3</v>
      </c>
      <c r="M684" s="19">
        <v>0</v>
      </c>
      <c r="N684" s="19">
        <v>9146.28384</v>
      </c>
      <c r="O684" s="19">
        <f t="shared" si="31"/>
        <v>0</v>
      </c>
      <c r="P684" s="19">
        <v>9146.28384</v>
      </c>
      <c r="Q684" s="20">
        <f t="shared" si="29"/>
        <v>99.99982331653237</v>
      </c>
      <c r="R684" s="20">
        <f t="shared" si="30"/>
        <v>42.12101628880507</v>
      </c>
    </row>
    <row r="685" spans="6:18" ht="10.5">
      <c r="F685" s="27" t="s">
        <v>149</v>
      </c>
      <c r="G685" s="18" t="s">
        <v>150</v>
      </c>
      <c r="H685" s="19">
        <v>0</v>
      </c>
      <c r="I685" s="19">
        <v>0</v>
      </c>
      <c r="J685" s="19">
        <v>1579</v>
      </c>
      <c r="K685" s="19">
        <v>136</v>
      </c>
      <c r="L685" s="19">
        <v>1579</v>
      </c>
      <c r="M685" s="19">
        <v>0</v>
      </c>
      <c r="N685" s="19">
        <v>135.39267</v>
      </c>
      <c r="O685" s="19">
        <f t="shared" si="31"/>
        <v>0</v>
      </c>
      <c r="P685" s="19">
        <v>135.39267</v>
      </c>
      <c r="Q685" s="20">
        <f t="shared" si="29"/>
        <v>99.55343382352942</v>
      </c>
      <c r="R685" s="20">
        <f t="shared" si="30"/>
        <v>8.574583280557317</v>
      </c>
    </row>
    <row r="686" spans="6:18" ht="10.5">
      <c r="F686" s="27" t="s">
        <v>151</v>
      </c>
      <c r="G686" s="18" t="s">
        <v>37</v>
      </c>
      <c r="H686" s="19">
        <v>0</v>
      </c>
      <c r="I686" s="19">
        <v>0</v>
      </c>
      <c r="J686" s="19">
        <v>1190.7</v>
      </c>
      <c r="K686" s="19">
        <v>518.7</v>
      </c>
      <c r="L686" s="19">
        <v>1190.7</v>
      </c>
      <c r="M686" s="19">
        <v>0</v>
      </c>
      <c r="N686" s="19">
        <v>518.69932</v>
      </c>
      <c r="O686" s="19">
        <f t="shared" si="31"/>
        <v>0</v>
      </c>
      <c r="P686" s="19">
        <v>518.69932</v>
      </c>
      <c r="Q686" s="20">
        <f t="shared" si="29"/>
        <v>99.99986890302678</v>
      </c>
      <c r="R686" s="20">
        <f t="shared" si="30"/>
        <v>43.56255312001343</v>
      </c>
    </row>
    <row r="687" spans="6:18" ht="27">
      <c r="F687" s="27" t="s">
        <v>152</v>
      </c>
      <c r="G687" s="18" t="s">
        <v>153</v>
      </c>
      <c r="H687" s="19">
        <v>0</v>
      </c>
      <c r="I687" s="19">
        <v>0</v>
      </c>
      <c r="J687" s="19">
        <v>701.8</v>
      </c>
      <c r="K687" s="19">
        <v>316.8</v>
      </c>
      <c r="L687" s="19">
        <v>701.8</v>
      </c>
      <c r="M687" s="19">
        <v>0</v>
      </c>
      <c r="N687" s="19">
        <v>316.627</v>
      </c>
      <c r="O687" s="19">
        <f t="shared" si="31"/>
        <v>0</v>
      </c>
      <c r="P687" s="19">
        <v>316.627</v>
      </c>
      <c r="Q687" s="20">
        <f t="shared" si="29"/>
        <v>99.94539141414141</v>
      </c>
      <c r="R687" s="20">
        <f t="shared" si="30"/>
        <v>45.11641493302936</v>
      </c>
    </row>
    <row r="688" spans="6:18" ht="18">
      <c r="F688" s="27" t="s">
        <v>156</v>
      </c>
      <c r="G688" s="18" t="s">
        <v>157</v>
      </c>
      <c r="H688" s="19">
        <v>0</v>
      </c>
      <c r="I688" s="19">
        <v>0</v>
      </c>
      <c r="J688" s="19">
        <v>646.7</v>
      </c>
      <c r="K688" s="19">
        <v>270.7</v>
      </c>
      <c r="L688" s="19">
        <v>646.7</v>
      </c>
      <c r="M688" s="19">
        <v>0</v>
      </c>
      <c r="N688" s="19">
        <v>270.7</v>
      </c>
      <c r="O688" s="19">
        <f t="shared" si="31"/>
        <v>0</v>
      </c>
      <c r="P688" s="19">
        <v>270.7</v>
      </c>
      <c r="Q688" s="20">
        <f t="shared" si="29"/>
        <v>100</v>
      </c>
      <c r="R688" s="20">
        <f t="shared" si="30"/>
        <v>41.85866707901654</v>
      </c>
    </row>
    <row r="689" spans="6:18" ht="10.5">
      <c r="F689" s="27" t="s">
        <v>162</v>
      </c>
      <c r="G689" s="18" t="s">
        <v>163</v>
      </c>
      <c r="H689" s="19">
        <v>0</v>
      </c>
      <c r="I689" s="19">
        <v>0</v>
      </c>
      <c r="J689" s="19">
        <v>370</v>
      </c>
      <c r="K689" s="19">
        <v>155</v>
      </c>
      <c r="L689" s="19">
        <v>370</v>
      </c>
      <c r="M689" s="19">
        <v>0</v>
      </c>
      <c r="N689" s="19">
        <v>154.896</v>
      </c>
      <c r="O689" s="19">
        <f t="shared" si="31"/>
        <v>0</v>
      </c>
      <c r="P689" s="19">
        <v>154.896</v>
      </c>
      <c r="Q689" s="20">
        <f t="shared" si="29"/>
        <v>99.93290322580644</v>
      </c>
      <c r="R689" s="20">
        <f t="shared" si="30"/>
        <v>41.86378378378378</v>
      </c>
    </row>
    <row r="690" spans="6:18" ht="10.5">
      <c r="F690" s="27" t="s">
        <v>176</v>
      </c>
      <c r="G690" s="18" t="s">
        <v>177</v>
      </c>
      <c r="H690" s="19">
        <v>0</v>
      </c>
      <c r="I690" s="19">
        <v>0</v>
      </c>
      <c r="J690" s="19">
        <v>749.3</v>
      </c>
      <c r="K690" s="19">
        <v>296.3</v>
      </c>
      <c r="L690" s="19">
        <v>749.3</v>
      </c>
      <c r="M690" s="19">
        <v>0</v>
      </c>
      <c r="N690" s="19">
        <v>296.25</v>
      </c>
      <c r="O690" s="19">
        <f t="shared" si="31"/>
        <v>0</v>
      </c>
      <c r="P690" s="19">
        <v>296.25</v>
      </c>
      <c r="Q690" s="20">
        <f t="shared" si="29"/>
        <v>99.98312521093486</v>
      </c>
      <c r="R690" s="20">
        <f t="shared" si="30"/>
        <v>39.53690110770052</v>
      </c>
    </row>
    <row r="691" spans="6:18" ht="10.5">
      <c r="F691" s="27" t="s">
        <v>164</v>
      </c>
      <c r="G691" s="18" t="s">
        <v>165</v>
      </c>
      <c r="H691" s="19">
        <v>0</v>
      </c>
      <c r="I691" s="19">
        <v>0</v>
      </c>
      <c r="J691" s="19">
        <v>288.6</v>
      </c>
      <c r="K691" s="19">
        <v>107.6</v>
      </c>
      <c r="L691" s="19">
        <v>288.6</v>
      </c>
      <c r="M691" s="19">
        <v>0</v>
      </c>
      <c r="N691" s="19">
        <v>276.04127</v>
      </c>
      <c r="O691" s="19">
        <f t="shared" si="31"/>
        <v>168.44146999999998</v>
      </c>
      <c r="P691" s="19">
        <v>107.5998</v>
      </c>
      <c r="Q691" s="20">
        <f t="shared" si="29"/>
        <v>99.99981412639406</v>
      </c>
      <c r="R691" s="20">
        <f t="shared" si="30"/>
        <v>37.28336798336798</v>
      </c>
    </row>
    <row r="692" spans="6:18" ht="18">
      <c r="F692" s="27" t="s">
        <v>166</v>
      </c>
      <c r="G692" s="18" t="s">
        <v>167</v>
      </c>
      <c r="H692" s="19">
        <v>0</v>
      </c>
      <c r="I692" s="19">
        <v>0</v>
      </c>
      <c r="J692" s="19">
        <v>5422.4</v>
      </c>
      <c r="K692" s="19">
        <v>1692.9</v>
      </c>
      <c r="L692" s="19">
        <v>5422.4</v>
      </c>
      <c r="M692" s="19">
        <v>0</v>
      </c>
      <c r="N692" s="19">
        <v>4833.37168</v>
      </c>
      <c r="O692" s="19">
        <f t="shared" si="31"/>
        <v>3140.4944800000003</v>
      </c>
      <c r="P692" s="19">
        <v>1692.8772</v>
      </c>
      <c r="Q692" s="20">
        <f t="shared" si="29"/>
        <v>99.99865319865319</v>
      </c>
      <c r="R692" s="20">
        <f t="shared" si="30"/>
        <v>31.220072292711716</v>
      </c>
    </row>
    <row r="693" spans="6:18" ht="18">
      <c r="F693" s="27" t="s">
        <v>168</v>
      </c>
      <c r="G693" s="18" t="s">
        <v>169</v>
      </c>
      <c r="H693" s="19">
        <v>0</v>
      </c>
      <c r="I693" s="19">
        <v>0</v>
      </c>
      <c r="J693" s="19">
        <v>447.1</v>
      </c>
      <c r="K693" s="19">
        <v>94.1</v>
      </c>
      <c r="L693" s="19">
        <v>447.1</v>
      </c>
      <c r="M693" s="19">
        <v>0</v>
      </c>
      <c r="N693" s="19">
        <v>93.575</v>
      </c>
      <c r="O693" s="19">
        <f t="shared" si="31"/>
        <v>0</v>
      </c>
      <c r="P693" s="19">
        <v>93.575</v>
      </c>
      <c r="Q693" s="20">
        <f t="shared" si="29"/>
        <v>99.44208289054198</v>
      </c>
      <c r="R693" s="20">
        <f t="shared" si="30"/>
        <v>20.92932229926191</v>
      </c>
    </row>
    <row r="694" spans="6:18" ht="10.5">
      <c r="F694" s="27" t="s">
        <v>170</v>
      </c>
      <c r="G694" s="18" t="s">
        <v>171</v>
      </c>
      <c r="H694" s="19">
        <v>0</v>
      </c>
      <c r="I694" s="19">
        <v>0</v>
      </c>
      <c r="J694" s="19">
        <v>3240</v>
      </c>
      <c r="K694" s="19">
        <v>1899.6</v>
      </c>
      <c r="L694" s="19">
        <v>3240</v>
      </c>
      <c r="M694" s="19">
        <v>0</v>
      </c>
      <c r="N694" s="19">
        <v>1899.56606</v>
      </c>
      <c r="O694" s="19">
        <f t="shared" si="31"/>
        <v>0</v>
      </c>
      <c r="P694" s="19">
        <v>1899.56606</v>
      </c>
      <c r="Q694" s="20">
        <f t="shared" si="29"/>
        <v>99.99821330806486</v>
      </c>
      <c r="R694" s="20">
        <f t="shared" si="30"/>
        <v>58.628582098765435</v>
      </c>
    </row>
    <row r="695" spans="2:18" ht="27">
      <c r="B695" s="27" t="s">
        <v>205</v>
      </c>
      <c r="G695" s="18" t="s">
        <v>340</v>
      </c>
      <c r="H695" s="19">
        <v>131438</v>
      </c>
      <c r="I695" s="19">
        <v>149297.4</v>
      </c>
      <c r="J695" s="19">
        <v>149297.4</v>
      </c>
      <c r="K695" s="19">
        <v>63646.7</v>
      </c>
      <c r="L695" s="19">
        <v>134011.4</v>
      </c>
      <c r="M695" s="19">
        <v>0</v>
      </c>
      <c r="N695" s="19">
        <v>78315.4875</v>
      </c>
      <c r="O695" s="19">
        <f t="shared" si="31"/>
        <v>14692.7362</v>
      </c>
      <c r="P695" s="19">
        <v>63622.7513</v>
      </c>
      <c r="Q695" s="20">
        <f t="shared" si="29"/>
        <v>99.9623724403622</v>
      </c>
      <c r="R695" s="20">
        <f t="shared" si="30"/>
        <v>42.61477514008952</v>
      </c>
    </row>
    <row r="696" spans="3:18" ht="18">
      <c r="C696" s="27" t="s">
        <v>335</v>
      </c>
      <c r="G696" s="18" t="s">
        <v>336</v>
      </c>
      <c r="H696" s="19">
        <v>62758</v>
      </c>
      <c r="I696" s="19">
        <v>62329.8</v>
      </c>
      <c r="J696" s="19">
        <v>62329.8</v>
      </c>
      <c r="K696" s="19">
        <v>22265.3</v>
      </c>
      <c r="L696" s="19">
        <v>60523.8</v>
      </c>
      <c r="M696" s="19">
        <v>0</v>
      </c>
      <c r="N696" s="19">
        <v>32161.0564</v>
      </c>
      <c r="O696" s="19">
        <f t="shared" si="31"/>
        <v>9905.700800000002</v>
      </c>
      <c r="P696" s="19">
        <v>22255.3556</v>
      </c>
      <c r="Q696" s="20">
        <f t="shared" si="29"/>
        <v>99.95533677965264</v>
      </c>
      <c r="R696" s="20">
        <f t="shared" si="30"/>
        <v>35.70580300273705</v>
      </c>
    </row>
    <row r="697" spans="4:18" ht="54">
      <c r="D697" s="27" t="s">
        <v>136</v>
      </c>
      <c r="G697" s="18" t="s">
        <v>341</v>
      </c>
      <c r="H697" s="19">
        <v>44538</v>
      </c>
      <c r="I697" s="19">
        <v>44109.8</v>
      </c>
      <c r="J697" s="19">
        <v>44109.8</v>
      </c>
      <c r="K697" s="19">
        <v>16075.6</v>
      </c>
      <c r="L697" s="19">
        <v>43356.8</v>
      </c>
      <c r="M697" s="19">
        <v>0</v>
      </c>
      <c r="N697" s="19">
        <v>22567.1362</v>
      </c>
      <c r="O697" s="19">
        <f t="shared" si="31"/>
        <v>6491.7659</v>
      </c>
      <c r="P697" s="19">
        <v>16075.3703</v>
      </c>
      <c r="Q697" s="20">
        <f t="shared" si="29"/>
        <v>99.99857112642762</v>
      </c>
      <c r="R697" s="20">
        <f t="shared" si="30"/>
        <v>36.44398818403167</v>
      </c>
    </row>
    <row r="698" spans="5:18" ht="18">
      <c r="E698" s="27" t="s">
        <v>138</v>
      </c>
      <c r="G698" s="18" t="s">
        <v>139</v>
      </c>
      <c r="H698" s="19">
        <v>0</v>
      </c>
      <c r="I698" s="19">
        <v>0</v>
      </c>
      <c r="J698" s="19">
        <v>1340</v>
      </c>
      <c r="K698" s="19">
        <v>587</v>
      </c>
      <c r="L698" s="19">
        <v>587</v>
      </c>
      <c r="M698" s="19">
        <v>0</v>
      </c>
      <c r="N698" s="19">
        <v>586.973</v>
      </c>
      <c r="O698" s="19">
        <f t="shared" si="31"/>
        <v>0</v>
      </c>
      <c r="P698" s="19">
        <v>586.973</v>
      </c>
      <c r="Q698" s="20">
        <f t="shared" si="29"/>
        <v>99.99540034071549</v>
      </c>
      <c r="R698" s="20">
        <f t="shared" si="30"/>
        <v>43.80395522388059</v>
      </c>
    </row>
    <row r="699" spans="6:18" ht="18">
      <c r="F699" s="27" t="s">
        <v>140</v>
      </c>
      <c r="G699" s="18" t="s">
        <v>141</v>
      </c>
      <c r="H699" s="19">
        <v>0</v>
      </c>
      <c r="I699" s="19">
        <v>0</v>
      </c>
      <c r="J699" s="19">
        <v>1201</v>
      </c>
      <c r="K699" s="19">
        <v>532.3</v>
      </c>
      <c r="L699" s="19">
        <v>532.3</v>
      </c>
      <c r="M699" s="19">
        <v>0</v>
      </c>
      <c r="N699" s="19">
        <v>532.3</v>
      </c>
      <c r="O699" s="19">
        <f t="shared" si="31"/>
        <v>0</v>
      </c>
      <c r="P699" s="19">
        <v>532.3</v>
      </c>
      <c r="Q699" s="20">
        <f t="shared" si="29"/>
        <v>100</v>
      </c>
      <c r="R699" s="20">
        <f t="shared" si="30"/>
        <v>44.321398834304745</v>
      </c>
    </row>
    <row r="700" spans="6:18" ht="18">
      <c r="F700" s="27" t="s">
        <v>142</v>
      </c>
      <c r="G700" s="18" t="s">
        <v>143</v>
      </c>
      <c r="H700" s="19">
        <v>0</v>
      </c>
      <c r="I700" s="19">
        <v>0</v>
      </c>
      <c r="J700" s="19">
        <v>139</v>
      </c>
      <c r="K700" s="19">
        <v>54.7</v>
      </c>
      <c r="L700" s="19">
        <v>54.7</v>
      </c>
      <c r="M700" s="19">
        <v>0</v>
      </c>
      <c r="N700" s="19">
        <v>54.673</v>
      </c>
      <c r="O700" s="19">
        <f t="shared" si="31"/>
        <v>0</v>
      </c>
      <c r="P700" s="19">
        <v>54.673</v>
      </c>
      <c r="Q700" s="20">
        <f t="shared" si="29"/>
        <v>99.95063985374772</v>
      </c>
      <c r="R700" s="20">
        <f t="shared" si="30"/>
        <v>39.333093525179855</v>
      </c>
    </row>
    <row r="701" spans="5:18" ht="10.5">
      <c r="E701" s="27" t="s">
        <v>144</v>
      </c>
      <c r="G701" s="18" t="s">
        <v>145</v>
      </c>
      <c r="H701" s="19">
        <v>0</v>
      </c>
      <c r="I701" s="19">
        <v>0</v>
      </c>
      <c r="J701" s="19">
        <v>42769.8</v>
      </c>
      <c r="K701" s="19">
        <v>15488.6</v>
      </c>
      <c r="L701" s="19">
        <v>42769.8</v>
      </c>
      <c r="M701" s="19">
        <v>0</v>
      </c>
      <c r="N701" s="19">
        <v>21980.1632</v>
      </c>
      <c r="O701" s="19">
        <f t="shared" si="31"/>
        <v>6491.7658999999985</v>
      </c>
      <c r="P701" s="19">
        <v>15488.3973</v>
      </c>
      <c r="Q701" s="20">
        <f t="shared" si="29"/>
        <v>99.99869129553349</v>
      </c>
      <c r="R701" s="20">
        <f t="shared" si="30"/>
        <v>36.21339660227544</v>
      </c>
    </row>
    <row r="702" spans="6:18" ht="10.5">
      <c r="F702" s="27" t="s">
        <v>146</v>
      </c>
      <c r="G702" s="18" t="s">
        <v>147</v>
      </c>
      <c r="H702" s="19">
        <v>0</v>
      </c>
      <c r="I702" s="19">
        <v>0</v>
      </c>
      <c r="J702" s="19">
        <v>12220.1</v>
      </c>
      <c r="K702" s="19">
        <v>5163</v>
      </c>
      <c r="L702" s="19">
        <v>12220.1</v>
      </c>
      <c r="M702" s="19">
        <v>0</v>
      </c>
      <c r="N702" s="19">
        <v>5163</v>
      </c>
      <c r="O702" s="19">
        <f t="shared" si="31"/>
        <v>0</v>
      </c>
      <c r="P702" s="19">
        <v>5163</v>
      </c>
      <c r="Q702" s="20">
        <f t="shared" si="29"/>
        <v>100</v>
      </c>
      <c r="R702" s="20">
        <f t="shared" si="30"/>
        <v>42.25006342010295</v>
      </c>
    </row>
    <row r="703" spans="6:18" ht="10.5">
      <c r="F703" s="27" t="s">
        <v>134</v>
      </c>
      <c r="G703" s="18" t="s">
        <v>148</v>
      </c>
      <c r="H703" s="19">
        <v>0</v>
      </c>
      <c r="I703" s="19">
        <v>0</v>
      </c>
      <c r="J703" s="19">
        <v>2446</v>
      </c>
      <c r="K703" s="19">
        <v>349</v>
      </c>
      <c r="L703" s="19">
        <v>2446</v>
      </c>
      <c r="M703" s="19">
        <v>0</v>
      </c>
      <c r="N703" s="19">
        <v>349</v>
      </c>
      <c r="O703" s="19">
        <f t="shared" si="31"/>
        <v>0</v>
      </c>
      <c r="P703" s="19">
        <v>349</v>
      </c>
      <c r="Q703" s="20">
        <f t="shared" si="29"/>
        <v>100</v>
      </c>
      <c r="R703" s="20">
        <f t="shared" si="30"/>
        <v>14.268192968111201</v>
      </c>
    </row>
    <row r="704" spans="6:18" ht="10.5">
      <c r="F704" s="27" t="s">
        <v>149</v>
      </c>
      <c r="G704" s="18" t="s">
        <v>150</v>
      </c>
      <c r="H704" s="19">
        <v>0</v>
      </c>
      <c r="I704" s="19">
        <v>0</v>
      </c>
      <c r="J704" s="19">
        <v>2097</v>
      </c>
      <c r="K704" s="19">
        <v>722.3</v>
      </c>
      <c r="L704" s="19">
        <v>2097</v>
      </c>
      <c r="M704" s="19">
        <v>0</v>
      </c>
      <c r="N704" s="19">
        <v>722.3</v>
      </c>
      <c r="O704" s="19">
        <f t="shared" si="31"/>
        <v>0</v>
      </c>
      <c r="P704" s="19">
        <v>722.3</v>
      </c>
      <c r="Q704" s="20">
        <f t="shared" si="29"/>
        <v>100</v>
      </c>
      <c r="R704" s="20">
        <f t="shared" si="30"/>
        <v>34.44444444444444</v>
      </c>
    </row>
    <row r="705" spans="6:18" ht="10.5">
      <c r="F705" s="27" t="s">
        <v>151</v>
      </c>
      <c r="G705" s="18" t="s">
        <v>37</v>
      </c>
      <c r="H705" s="19">
        <v>0</v>
      </c>
      <c r="I705" s="19">
        <v>0</v>
      </c>
      <c r="J705" s="19">
        <v>680</v>
      </c>
      <c r="K705" s="19">
        <v>325.6</v>
      </c>
      <c r="L705" s="19">
        <v>680</v>
      </c>
      <c r="M705" s="19">
        <v>0</v>
      </c>
      <c r="N705" s="19">
        <v>325.6</v>
      </c>
      <c r="O705" s="19">
        <f t="shared" si="31"/>
        <v>0</v>
      </c>
      <c r="P705" s="19">
        <v>325.6</v>
      </c>
      <c r="Q705" s="20">
        <f t="shared" si="29"/>
        <v>100</v>
      </c>
      <c r="R705" s="20">
        <f t="shared" si="30"/>
        <v>47.88235294117648</v>
      </c>
    </row>
    <row r="706" spans="6:18" ht="27">
      <c r="F706" s="27" t="s">
        <v>152</v>
      </c>
      <c r="G706" s="18" t="s">
        <v>153</v>
      </c>
      <c r="H706" s="19">
        <v>0</v>
      </c>
      <c r="I706" s="19">
        <v>0</v>
      </c>
      <c r="J706" s="19">
        <v>385.5</v>
      </c>
      <c r="K706" s="19">
        <v>165.2</v>
      </c>
      <c r="L706" s="19">
        <v>385.5</v>
      </c>
      <c r="M706" s="19">
        <v>0</v>
      </c>
      <c r="N706" s="19">
        <v>165.15</v>
      </c>
      <c r="O706" s="19">
        <f t="shared" si="31"/>
        <v>0</v>
      </c>
      <c r="P706" s="19">
        <v>165.15</v>
      </c>
      <c r="Q706" s="20">
        <f t="shared" si="29"/>
        <v>99.96973365617434</v>
      </c>
      <c r="R706" s="20">
        <f t="shared" si="30"/>
        <v>42.84046692607004</v>
      </c>
    </row>
    <row r="707" spans="6:18" ht="18">
      <c r="F707" s="27" t="s">
        <v>156</v>
      </c>
      <c r="G707" s="18" t="s">
        <v>157</v>
      </c>
      <c r="H707" s="19">
        <v>0</v>
      </c>
      <c r="I707" s="19">
        <v>0</v>
      </c>
      <c r="J707" s="19">
        <v>368.3</v>
      </c>
      <c r="K707" s="19">
        <v>166.4</v>
      </c>
      <c r="L707" s="19">
        <v>368.3</v>
      </c>
      <c r="M707" s="19">
        <v>0</v>
      </c>
      <c r="N707" s="19">
        <v>166.39979</v>
      </c>
      <c r="O707" s="19">
        <f t="shared" si="31"/>
        <v>0</v>
      </c>
      <c r="P707" s="19">
        <v>166.39979</v>
      </c>
      <c r="Q707" s="20">
        <f t="shared" si="29"/>
        <v>99.99987379807692</v>
      </c>
      <c r="R707" s="20">
        <f t="shared" si="30"/>
        <v>45.180502307901165</v>
      </c>
    </row>
    <row r="708" spans="6:18" ht="18">
      <c r="F708" s="27" t="s">
        <v>140</v>
      </c>
      <c r="G708" s="18" t="s">
        <v>141</v>
      </c>
      <c r="H708" s="19">
        <v>0</v>
      </c>
      <c r="I708" s="19">
        <v>0</v>
      </c>
      <c r="J708" s="19">
        <v>5656.5</v>
      </c>
      <c r="K708" s="19">
        <v>3129.5</v>
      </c>
      <c r="L708" s="19">
        <v>5656.5</v>
      </c>
      <c r="M708" s="19">
        <v>0</v>
      </c>
      <c r="N708" s="19">
        <v>3129.493</v>
      </c>
      <c r="O708" s="19">
        <f t="shared" si="31"/>
        <v>0</v>
      </c>
      <c r="P708" s="19">
        <v>3129.493</v>
      </c>
      <c r="Q708" s="20">
        <f t="shared" si="29"/>
        <v>99.99977632209618</v>
      </c>
      <c r="R708" s="20">
        <f t="shared" si="30"/>
        <v>55.32560770794661</v>
      </c>
    </row>
    <row r="709" spans="6:18" ht="18">
      <c r="F709" s="27" t="s">
        <v>142</v>
      </c>
      <c r="G709" s="18" t="s">
        <v>143</v>
      </c>
      <c r="H709" s="19">
        <v>0</v>
      </c>
      <c r="I709" s="19">
        <v>0</v>
      </c>
      <c r="J709" s="19">
        <v>559.4</v>
      </c>
      <c r="K709" s="19">
        <v>244.4</v>
      </c>
      <c r="L709" s="19">
        <v>559.4</v>
      </c>
      <c r="M709" s="19">
        <v>0</v>
      </c>
      <c r="N709" s="19">
        <v>244.364</v>
      </c>
      <c r="O709" s="19">
        <f t="shared" si="31"/>
        <v>0</v>
      </c>
      <c r="P709" s="19">
        <v>244.364</v>
      </c>
      <c r="Q709" s="20">
        <f t="shared" si="29"/>
        <v>99.98527004909984</v>
      </c>
      <c r="R709" s="20">
        <f t="shared" si="30"/>
        <v>43.68323203432249</v>
      </c>
    </row>
    <row r="710" spans="6:18" ht="10.5">
      <c r="F710" s="27" t="s">
        <v>162</v>
      </c>
      <c r="G710" s="18" t="s">
        <v>163</v>
      </c>
      <c r="H710" s="19">
        <v>0</v>
      </c>
      <c r="I710" s="19">
        <v>0</v>
      </c>
      <c r="J710" s="19">
        <v>434</v>
      </c>
      <c r="K710" s="19">
        <v>25</v>
      </c>
      <c r="L710" s="19">
        <v>434</v>
      </c>
      <c r="M710" s="19">
        <v>0</v>
      </c>
      <c r="N710" s="19">
        <v>139.39</v>
      </c>
      <c r="O710" s="19">
        <f t="shared" si="31"/>
        <v>114.38999999999999</v>
      </c>
      <c r="P710" s="19">
        <v>25</v>
      </c>
      <c r="Q710" s="20">
        <f t="shared" si="29"/>
        <v>100</v>
      </c>
      <c r="R710" s="20">
        <f t="shared" si="30"/>
        <v>5.76036866359447</v>
      </c>
    </row>
    <row r="711" spans="6:18" ht="10.5">
      <c r="F711" s="27" t="s">
        <v>164</v>
      </c>
      <c r="G711" s="18" t="s">
        <v>165</v>
      </c>
      <c r="H711" s="19">
        <v>0</v>
      </c>
      <c r="I711" s="19">
        <v>0</v>
      </c>
      <c r="J711" s="19">
        <v>1019</v>
      </c>
      <c r="K711" s="19">
        <v>400.1</v>
      </c>
      <c r="L711" s="19">
        <v>1019</v>
      </c>
      <c r="M711" s="19">
        <v>0</v>
      </c>
      <c r="N711" s="19">
        <v>1018.54736</v>
      </c>
      <c r="O711" s="19">
        <f t="shared" si="31"/>
        <v>618.52586</v>
      </c>
      <c r="P711" s="19">
        <v>400.0215</v>
      </c>
      <c r="Q711" s="20">
        <f t="shared" si="29"/>
        <v>99.98037990502374</v>
      </c>
      <c r="R711" s="20">
        <f t="shared" si="30"/>
        <v>39.2562806673209</v>
      </c>
    </row>
    <row r="712" spans="6:18" ht="18">
      <c r="F712" s="27" t="s">
        <v>166</v>
      </c>
      <c r="G712" s="18" t="s">
        <v>167</v>
      </c>
      <c r="H712" s="19">
        <v>0</v>
      </c>
      <c r="I712" s="19">
        <v>0</v>
      </c>
      <c r="J712" s="19">
        <v>15001.8</v>
      </c>
      <c r="K712" s="19">
        <v>3851.5</v>
      </c>
      <c r="L712" s="19">
        <v>15001.8</v>
      </c>
      <c r="M712" s="19">
        <v>0</v>
      </c>
      <c r="N712" s="19">
        <v>9610.32</v>
      </c>
      <c r="O712" s="19">
        <f t="shared" si="31"/>
        <v>5758.85</v>
      </c>
      <c r="P712" s="19">
        <v>3851.47</v>
      </c>
      <c r="Q712" s="20">
        <f t="shared" si="29"/>
        <v>99.99922108269504</v>
      </c>
      <c r="R712" s="20">
        <f t="shared" si="30"/>
        <v>25.673385860363425</v>
      </c>
    </row>
    <row r="713" spans="6:18" ht="18">
      <c r="F713" s="27" t="s">
        <v>168</v>
      </c>
      <c r="G713" s="18" t="s">
        <v>169</v>
      </c>
      <c r="H713" s="19">
        <v>0</v>
      </c>
      <c r="I713" s="19">
        <v>0</v>
      </c>
      <c r="J713" s="19">
        <v>112</v>
      </c>
      <c r="K713" s="19">
        <v>0</v>
      </c>
      <c r="L713" s="19">
        <v>112</v>
      </c>
      <c r="M713" s="19">
        <v>0</v>
      </c>
      <c r="N713" s="19">
        <v>0</v>
      </c>
      <c r="O713" s="19">
        <f t="shared" si="31"/>
        <v>0</v>
      </c>
      <c r="P713" s="19">
        <v>0</v>
      </c>
      <c r="Q713" s="20">
        <f t="shared" si="29"/>
        <v>0</v>
      </c>
      <c r="R713" s="20">
        <f t="shared" si="30"/>
        <v>0</v>
      </c>
    </row>
    <row r="714" spans="6:18" ht="10.5">
      <c r="F714" s="27" t="s">
        <v>170</v>
      </c>
      <c r="G714" s="18" t="s">
        <v>171</v>
      </c>
      <c r="H714" s="19">
        <v>0</v>
      </c>
      <c r="I714" s="19">
        <v>0</v>
      </c>
      <c r="J714" s="19">
        <v>1790.2</v>
      </c>
      <c r="K714" s="19">
        <v>946.6</v>
      </c>
      <c r="L714" s="19">
        <v>1790.2</v>
      </c>
      <c r="M714" s="19">
        <v>0</v>
      </c>
      <c r="N714" s="19">
        <v>946.599</v>
      </c>
      <c r="O714" s="19">
        <f t="shared" si="31"/>
        <v>0</v>
      </c>
      <c r="P714" s="19">
        <v>946.599</v>
      </c>
      <c r="Q714" s="20">
        <f aca="true" t="shared" si="32" ref="Q714:Q777">IF(K714=0,0,P714/K714*100)</f>
        <v>99.99989435875766</v>
      </c>
      <c r="R714" s="20">
        <f aca="true" t="shared" si="33" ref="R714:R777">IF(J714=0,0,P714/J714*100)</f>
        <v>52.876717685174846</v>
      </c>
    </row>
    <row r="715" spans="4:18" ht="18">
      <c r="D715" s="27" t="s">
        <v>180</v>
      </c>
      <c r="G715" s="18" t="s">
        <v>342</v>
      </c>
      <c r="H715" s="19">
        <v>18220</v>
      </c>
      <c r="I715" s="19">
        <v>18220</v>
      </c>
      <c r="J715" s="19">
        <v>18220</v>
      </c>
      <c r="K715" s="19">
        <v>6189.7</v>
      </c>
      <c r="L715" s="19">
        <v>17167</v>
      </c>
      <c r="M715" s="19">
        <v>0</v>
      </c>
      <c r="N715" s="19">
        <v>9593.9202</v>
      </c>
      <c r="O715" s="19">
        <f t="shared" si="31"/>
        <v>3413.9349</v>
      </c>
      <c r="P715" s="19">
        <v>6179.9853</v>
      </c>
      <c r="Q715" s="20">
        <f t="shared" si="32"/>
        <v>99.84305055172304</v>
      </c>
      <c r="R715" s="20">
        <f t="shared" si="33"/>
        <v>33.918689901207465</v>
      </c>
    </row>
    <row r="716" spans="5:18" ht="18">
      <c r="E716" s="27" t="s">
        <v>138</v>
      </c>
      <c r="G716" s="18" t="s">
        <v>139</v>
      </c>
      <c r="H716" s="19">
        <v>0</v>
      </c>
      <c r="I716" s="19">
        <v>0</v>
      </c>
      <c r="J716" s="19">
        <v>1673</v>
      </c>
      <c r="K716" s="19">
        <v>620</v>
      </c>
      <c r="L716" s="19">
        <v>620</v>
      </c>
      <c r="M716" s="19">
        <v>0</v>
      </c>
      <c r="N716" s="19">
        <v>619.805</v>
      </c>
      <c r="O716" s="19">
        <f t="shared" si="31"/>
        <v>0</v>
      </c>
      <c r="P716" s="19">
        <v>619.805</v>
      </c>
      <c r="Q716" s="20">
        <f t="shared" si="32"/>
        <v>99.96854838709677</v>
      </c>
      <c r="R716" s="20">
        <f t="shared" si="33"/>
        <v>37.04751942618051</v>
      </c>
    </row>
    <row r="717" spans="6:18" ht="10.5">
      <c r="F717" s="27" t="s">
        <v>146</v>
      </c>
      <c r="G717" s="18" t="s">
        <v>147</v>
      </c>
      <c r="H717" s="19">
        <v>0</v>
      </c>
      <c r="I717" s="19">
        <v>0</v>
      </c>
      <c r="J717" s="19">
        <v>1354</v>
      </c>
      <c r="K717" s="19">
        <v>548.6</v>
      </c>
      <c r="L717" s="19">
        <v>548.6</v>
      </c>
      <c r="M717" s="19">
        <v>0</v>
      </c>
      <c r="N717" s="19">
        <v>548.529</v>
      </c>
      <c r="O717" s="19">
        <f t="shared" si="31"/>
        <v>0</v>
      </c>
      <c r="P717" s="19">
        <v>548.529</v>
      </c>
      <c r="Q717" s="20">
        <f t="shared" si="32"/>
        <v>99.98705796573095</v>
      </c>
      <c r="R717" s="20">
        <f t="shared" si="33"/>
        <v>40.511742983751844</v>
      </c>
    </row>
    <row r="718" spans="6:18" ht="10.5">
      <c r="F718" s="27" t="s">
        <v>149</v>
      </c>
      <c r="G718" s="18" t="s">
        <v>150</v>
      </c>
      <c r="H718" s="19">
        <v>0</v>
      </c>
      <c r="I718" s="19">
        <v>0</v>
      </c>
      <c r="J718" s="19">
        <v>113</v>
      </c>
      <c r="K718" s="19">
        <v>11</v>
      </c>
      <c r="L718" s="19">
        <v>11</v>
      </c>
      <c r="M718" s="19">
        <v>0</v>
      </c>
      <c r="N718" s="19">
        <v>11</v>
      </c>
      <c r="O718" s="19">
        <f t="shared" si="31"/>
        <v>0</v>
      </c>
      <c r="P718" s="19">
        <v>11</v>
      </c>
      <c r="Q718" s="20">
        <f t="shared" si="32"/>
        <v>100</v>
      </c>
      <c r="R718" s="20">
        <f t="shared" si="33"/>
        <v>9.734513274336283</v>
      </c>
    </row>
    <row r="719" spans="6:18" ht="10.5">
      <c r="F719" s="27" t="s">
        <v>151</v>
      </c>
      <c r="G719" s="18" t="s">
        <v>37</v>
      </c>
      <c r="H719" s="19">
        <v>0</v>
      </c>
      <c r="I719" s="19">
        <v>0</v>
      </c>
      <c r="J719" s="19">
        <v>95</v>
      </c>
      <c r="K719" s="19">
        <v>28.2</v>
      </c>
      <c r="L719" s="19">
        <v>28.2</v>
      </c>
      <c r="M719" s="19">
        <v>0</v>
      </c>
      <c r="N719" s="19">
        <v>28.2</v>
      </c>
      <c r="O719" s="19">
        <f t="shared" si="31"/>
        <v>0</v>
      </c>
      <c r="P719" s="19">
        <v>28.2</v>
      </c>
      <c r="Q719" s="20">
        <f t="shared" si="32"/>
        <v>100</v>
      </c>
      <c r="R719" s="20">
        <f t="shared" si="33"/>
        <v>29.68421052631579</v>
      </c>
    </row>
    <row r="720" spans="6:18" ht="27">
      <c r="F720" s="27" t="s">
        <v>152</v>
      </c>
      <c r="G720" s="18" t="s">
        <v>153</v>
      </c>
      <c r="H720" s="19">
        <v>0</v>
      </c>
      <c r="I720" s="19">
        <v>0</v>
      </c>
      <c r="J720" s="19">
        <v>76</v>
      </c>
      <c r="K720" s="19">
        <v>20.2</v>
      </c>
      <c r="L720" s="19">
        <v>20.2</v>
      </c>
      <c r="M720" s="19">
        <v>0</v>
      </c>
      <c r="N720" s="19">
        <v>20.115</v>
      </c>
      <c r="O720" s="19">
        <f t="shared" si="31"/>
        <v>0</v>
      </c>
      <c r="P720" s="19">
        <v>20.115</v>
      </c>
      <c r="Q720" s="20">
        <f t="shared" si="32"/>
        <v>99.57920792079207</v>
      </c>
      <c r="R720" s="20">
        <f t="shared" si="33"/>
        <v>26.46710526315789</v>
      </c>
    </row>
    <row r="721" spans="6:18" ht="18">
      <c r="F721" s="27" t="s">
        <v>156</v>
      </c>
      <c r="G721" s="18" t="s">
        <v>157</v>
      </c>
      <c r="H721" s="19">
        <v>0</v>
      </c>
      <c r="I721" s="19">
        <v>0</v>
      </c>
      <c r="J721" s="19">
        <v>35</v>
      </c>
      <c r="K721" s="19">
        <v>12</v>
      </c>
      <c r="L721" s="19">
        <v>12</v>
      </c>
      <c r="M721" s="19">
        <v>0</v>
      </c>
      <c r="N721" s="19">
        <v>11.961</v>
      </c>
      <c r="O721" s="19">
        <f t="shared" si="31"/>
        <v>0</v>
      </c>
      <c r="P721" s="19">
        <v>11.961</v>
      </c>
      <c r="Q721" s="20">
        <f t="shared" si="32"/>
        <v>99.675</v>
      </c>
      <c r="R721" s="20">
        <f t="shared" si="33"/>
        <v>34.174285714285716</v>
      </c>
    </row>
    <row r="722" spans="5:18" ht="10.5">
      <c r="E722" s="27" t="s">
        <v>144</v>
      </c>
      <c r="G722" s="18" t="s">
        <v>145</v>
      </c>
      <c r="H722" s="19">
        <v>0</v>
      </c>
      <c r="I722" s="19">
        <v>0</v>
      </c>
      <c r="J722" s="19">
        <v>16547</v>
      </c>
      <c r="K722" s="19">
        <v>5569.7</v>
      </c>
      <c r="L722" s="19">
        <v>16547</v>
      </c>
      <c r="M722" s="19">
        <v>0</v>
      </c>
      <c r="N722" s="19">
        <v>8974.1152</v>
      </c>
      <c r="O722" s="19">
        <f aca="true" t="shared" si="34" ref="O722:O785">N722-P722</f>
        <v>3413.9349</v>
      </c>
      <c r="P722" s="19">
        <v>5560.1803</v>
      </c>
      <c r="Q722" s="20">
        <f t="shared" si="32"/>
        <v>99.82908056089197</v>
      </c>
      <c r="R722" s="20">
        <f t="shared" si="33"/>
        <v>33.60234664893939</v>
      </c>
    </row>
    <row r="723" spans="6:18" ht="10.5">
      <c r="F723" s="27" t="s">
        <v>146</v>
      </c>
      <c r="G723" s="18" t="s">
        <v>147</v>
      </c>
      <c r="H723" s="19">
        <v>0</v>
      </c>
      <c r="I723" s="19">
        <v>0</v>
      </c>
      <c r="J723" s="19">
        <v>5839.6</v>
      </c>
      <c r="K723" s="19">
        <v>2188.9</v>
      </c>
      <c r="L723" s="19">
        <v>5839.6</v>
      </c>
      <c r="M723" s="19">
        <v>0</v>
      </c>
      <c r="N723" s="19">
        <v>2181.87</v>
      </c>
      <c r="O723" s="19">
        <f t="shared" si="34"/>
        <v>0</v>
      </c>
      <c r="P723" s="19">
        <v>2181.87</v>
      </c>
      <c r="Q723" s="20">
        <f t="shared" si="32"/>
        <v>99.67883411759331</v>
      </c>
      <c r="R723" s="20">
        <f t="shared" si="33"/>
        <v>37.363346804575656</v>
      </c>
    </row>
    <row r="724" spans="6:18" ht="10.5">
      <c r="F724" s="27" t="s">
        <v>134</v>
      </c>
      <c r="G724" s="18" t="s">
        <v>148</v>
      </c>
      <c r="H724" s="19">
        <v>0</v>
      </c>
      <c r="I724" s="19">
        <v>0</v>
      </c>
      <c r="J724" s="19">
        <v>282</v>
      </c>
      <c r="K724" s="19">
        <v>282</v>
      </c>
      <c r="L724" s="19">
        <v>282</v>
      </c>
      <c r="M724" s="19">
        <v>0</v>
      </c>
      <c r="N724" s="19">
        <v>282</v>
      </c>
      <c r="O724" s="19">
        <f t="shared" si="34"/>
        <v>0</v>
      </c>
      <c r="P724" s="19">
        <v>282</v>
      </c>
      <c r="Q724" s="20">
        <f t="shared" si="32"/>
        <v>100</v>
      </c>
      <c r="R724" s="20">
        <f t="shared" si="33"/>
        <v>100</v>
      </c>
    </row>
    <row r="725" spans="6:18" ht="10.5">
      <c r="F725" s="27" t="s">
        <v>149</v>
      </c>
      <c r="G725" s="18" t="s">
        <v>150</v>
      </c>
      <c r="H725" s="19">
        <v>0</v>
      </c>
      <c r="I725" s="19">
        <v>0</v>
      </c>
      <c r="J725" s="19">
        <v>465</v>
      </c>
      <c r="K725" s="19">
        <v>156.7</v>
      </c>
      <c r="L725" s="19">
        <v>465</v>
      </c>
      <c r="M725" s="19">
        <v>0</v>
      </c>
      <c r="N725" s="19">
        <v>156.619</v>
      </c>
      <c r="O725" s="19">
        <f t="shared" si="34"/>
        <v>0</v>
      </c>
      <c r="P725" s="19">
        <v>156.619</v>
      </c>
      <c r="Q725" s="20">
        <f t="shared" si="32"/>
        <v>99.9483088704531</v>
      </c>
      <c r="R725" s="20">
        <f t="shared" si="33"/>
        <v>33.681505376344084</v>
      </c>
    </row>
    <row r="726" spans="6:18" ht="10.5">
      <c r="F726" s="27" t="s">
        <v>151</v>
      </c>
      <c r="G726" s="18" t="s">
        <v>37</v>
      </c>
      <c r="H726" s="19">
        <v>0</v>
      </c>
      <c r="I726" s="19">
        <v>0</v>
      </c>
      <c r="J726" s="19">
        <v>337</v>
      </c>
      <c r="K726" s="19">
        <v>125.1</v>
      </c>
      <c r="L726" s="19">
        <v>337</v>
      </c>
      <c r="M726" s="19">
        <v>0</v>
      </c>
      <c r="N726" s="19">
        <v>125.083</v>
      </c>
      <c r="O726" s="19">
        <f t="shared" si="34"/>
        <v>0</v>
      </c>
      <c r="P726" s="19">
        <v>125.083</v>
      </c>
      <c r="Q726" s="20">
        <f t="shared" si="32"/>
        <v>99.98641087130297</v>
      </c>
      <c r="R726" s="20">
        <f t="shared" si="33"/>
        <v>37.11661721068249</v>
      </c>
    </row>
    <row r="727" spans="6:18" ht="27">
      <c r="F727" s="27" t="s">
        <v>152</v>
      </c>
      <c r="G727" s="18" t="s">
        <v>153</v>
      </c>
      <c r="H727" s="19">
        <v>0</v>
      </c>
      <c r="I727" s="19">
        <v>0</v>
      </c>
      <c r="J727" s="19">
        <v>197.4</v>
      </c>
      <c r="K727" s="19">
        <v>78.8</v>
      </c>
      <c r="L727" s="19">
        <v>197.4</v>
      </c>
      <c r="M727" s="19">
        <v>0</v>
      </c>
      <c r="N727" s="19">
        <v>76.586</v>
      </c>
      <c r="O727" s="19">
        <f t="shared" si="34"/>
        <v>0</v>
      </c>
      <c r="P727" s="19">
        <v>76.586</v>
      </c>
      <c r="Q727" s="20">
        <f t="shared" si="32"/>
        <v>97.19035532994924</v>
      </c>
      <c r="R727" s="20">
        <f t="shared" si="33"/>
        <v>38.79736575481256</v>
      </c>
    </row>
    <row r="728" spans="6:18" ht="18">
      <c r="F728" s="27" t="s">
        <v>156</v>
      </c>
      <c r="G728" s="18" t="s">
        <v>157</v>
      </c>
      <c r="H728" s="19">
        <v>0</v>
      </c>
      <c r="I728" s="19">
        <v>0</v>
      </c>
      <c r="J728" s="19">
        <v>184</v>
      </c>
      <c r="K728" s="19">
        <v>56.4</v>
      </c>
      <c r="L728" s="19">
        <v>184</v>
      </c>
      <c r="M728" s="19">
        <v>0</v>
      </c>
      <c r="N728" s="19">
        <v>56.4</v>
      </c>
      <c r="O728" s="19">
        <f t="shared" si="34"/>
        <v>0</v>
      </c>
      <c r="P728" s="19">
        <v>56.4</v>
      </c>
      <c r="Q728" s="20">
        <f t="shared" si="32"/>
        <v>100</v>
      </c>
      <c r="R728" s="20">
        <f t="shared" si="33"/>
        <v>30.65217391304348</v>
      </c>
    </row>
    <row r="729" spans="6:18" ht="10.5">
      <c r="F729" s="27" t="s">
        <v>162</v>
      </c>
      <c r="G729" s="18" t="s">
        <v>163</v>
      </c>
      <c r="H729" s="19">
        <v>0</v>
      </c>
      <c r="I729" s="19">
        <v>0</v>
      </c>
      <c r="J729" s="19">
        <v>299</v>
      </c>
      <c r="K729" s="19">
        <v>67.2</v>
      </c>
      <c r="L729" s="19">
        <v>299</v>
      </c>
      <c r="M729" s="19">
        <v>0</v>
      </c>
      <c r="N729" s="19">
        <v>67.1552</v>
      </c>
      <c r="O729" s="19">
        <f t="shared" si="34"/>
        <v>0</v>
      </c>
      <c r="P729" s="19">
        <v>67.1552</v>
      </c>
      <c r="Q729" s="20">
        <f t="shared" si="32"/>
        <v>99.93333333333332</v>
      </c>
      <c r="R729" s="20">
        <f t="shared" si="33"/>
        <v>22.459933110367892</v>
      </c>
    </row>
    <row r="730" spans="6:18" ht="10.5">
      <c r="F730" s="27" t="s">
        <v>176</v>
      </c>
      <c r="G730" s="18" t="s">
        <v>177</v>
      </c>
      <c r="H730" s="19">
        <v>0</v>
      </c>
      <c r="I730" s="19">
        <v>0</v>
      </c>
      <c r="J730" s="19">
        <v>270</v>
      </c>
      <c r="K730" s="19">
        <v>0</v>
      </c>
      <c r="L730" s="19">
        <v>270</v>
      </c>
      <c r="M730" s="19">
        <v>0</v>
      </c>
      <c r="N730" s="19">
        <v>0</v>
      </c>
      <c r="O730" s="19">
        <f t="shared" si="34"/>
        <v>0</v>
      </c>
      <c r="P730" s="19">
        <v>0</v>
      </c>
      <c r="Q730" s="20">
        <f t="shared" si="32"/>
        <v>0</v>
      </c>
      <c r="R730" s="20">
        <f t="shared" si="33"/>
        <v>0</v>
      </c>
    </row>
    <row r="731" spans="6:18" ht="10.5">
      <c r="F731" s="27" t="s">
        <v>164</v>
      </c>
      <c r="G731" s="18" t="s">
        <v>165</v>
      </c>
      <c r="H731" s="19">
        <v>0</v>
      </c>
      <c r="I731" s="19">
        <v>0</v>
      </c>
      <c r="J731" s="19">
        <v>1006</v>
      </c>
      <c r="K731" s="19">
        <v>330.1</v>
      </c>
      <c r="L731" s="19">
        <v>1006</v>
      </c>
      <c r="M731" s="19">
        <v>0</v>
      </c>
      <c r="N731" s="19">
        <v>1006</v>
      </c>
      <c r="O731" s="19">
        <f t="shared" si="34"/>
        <v>675.93989</v>
      </c>
      <c r="P731" s="19">
        <v>330.06011</v>
      </c>
      <c r="Q731" s="20">
        <f t="shared" si="32"/>
        <v>99.98791578309603</v>
      </c>
      <c r="R731" s="20">
        <f t="shared" si="33"/>
        <v>32.80915606361829</v>
      </c>
    </row>
    <row r="732" spans="6:18" ht="18">
      <c r="F732" s="27" t="s">
        <v>287</v>
      </c>
      <c r="G732" s="18" t="s">
        <v>288</v>
      </c>
      <c r="H732" s="19">
        <v>0</v>
      </c>
      <c r="I732" s="19">
        <v>0</v>
      </c>
      <c r="J732" s="19">
        <v>120</v>
      </c>
      <c r="K732" s="19">
        <v>40</v>
      </c>
      <c r="L732" s="19">
        <v>120</v>
      </c>
      <c r="M732" s="19">
        <v>0</v>
      </c>
      <c r="N732" s="19">
        <v>110</v>
      </c>
      <c r="O732" s="19">
        <f t="shared" si="34"/>
        <v>70</v>
      </c>
      <c r="P732" s="19">
        <v>40</v>
      </c>
      <c r="Q732" s="20">
        <f t="shared" si="32"/>
        <v>100</v>
      </c>
      <c r="R732" s="20">
        <f t="shared" si="33"/>
        <v>33.33333333333333</v>
      </c>
    </row>
    <row r="733" spans="6:18" ht="27">
      <c r="F733" s="27" t="s">
        <v>191</v>
      </c>
      <c r="G733" s="18" t="s">
        <v>192</v>
      </c>
      <c r="H733" s="19">
        <v>0</v>
      </c>
      <c r="I733" s="19">
        <v>0</v>
      </c>
      <c r="J733" s="19">
        <v>537</v>
      </c>
      <c r="K733" s="19">
        <v>192.8</v>
      </c>
      <c r="L733" s="19">
        <v>537</v>
      </c>
      <c r="M733" s="19">
        <v>0</v>
      </c>
      <c r="N733" s="19">
        <v>192.8</v>
      </c>
      <c r="O733" s="19">
        <f t="shared" si="34"/>
        <v>0</v>
      </c>
      <c r="P733" s="19">
        <v>192.8</v>
      </c>
      <c r="Q733" s="20">
        <f t="shared" si="32"/>
        <v>100</v>
      </c>
      <c r="R733" s="20">
        <f t="shared" si="33"/>
        <v>35.903165735567974</v>
      </c>
    </row>
    <row r="734" spans="6:18" ht="18">
      <c r="F734" s="27" t="s">
        <v>166</v>
      </c>
      <c r="G734" s="18" t="s">
        <v>167</v>
      </c>
      <c r="H734" s="19">
        <v>0</v>
      </c>
      <c r="I734" s="19">
        <v>0</v>
      </c>
      <c r="J734" s="19">
        <v>4687.9</v>
      </c>
      <c r="K734" s="19">
        <v>1366.2</v>
      </c>
      <c r="L734" s="19">
        <v>4687.9</v>
      </c>
      <c r="M734" s="19">
        <v>0</v>
      </c>
      <c r="N734" s="19">
        <v>4034.132</v>
      </c>
      <c r="O734" s="19">
        <f t="shared" si="34"/>
        <v>2667.995</v>
      </c>
      <c r="P734" s="19">
        <v>1366.137</v>
      </c>
      <c r="Q734" s="20">
        <f t="shared" si="32"/>
        <v>99.9953886693017</v>
      </c>
      <c r="R734" s="20">
        <f t="shared" si="33"/>
        <v>29.14176923569189</v>
      </c>
    </row>
    <row r="735" spans="6:18" ht="18">
      <c r="F735" s="27" t="s">
        <v>168</v>
      </c>
      <c r="G735" s="18" t="s">
        <v>169</v>
      </c>
      <c r="H735" s="19">
        <v>0</v>
      </c>
      <c r="I735" s="19">
        <v>0</v>
      </c>
      <c r="J735" s="19">
        <v>38</v>
      </c>
      <c r="K735" s="19">
        <v>0</v>
      </c>
      <c r="L735" s="19">
        <v>38</v>
      </c>
      <c r="M735" s="19">
        <v>0</v>
      </c>
      <c r="N735" s="19">
        <v>0</v>
      </c>
      <c r="O735" s="19">
        <f t="shared" si="34"/>
        <v>0</v>
      </c>
      <c r="P735" s="19">
        <v>0</v>
      </c>
      <c r="Q735" s="20">
        <f t="shared" si="32"/>
        <v>0</v>
      </c>
      <c r="R735" s="20">
        <f t="shared" si="33"/>
        <v>0</v>
      </c>
    </row>
    <row r="736" spans="6:18" ht="10.5">
      <c r="F736" s="27" t="s">
        <v>170</v>
      </c>
      <c r="G736" s="18" t="s">
        <v>171</v>
      </c>
      <c r="H736" s="19">
        <v>0</v>
      </c>
      <c r="I736" s="19">
        <v>0</v>
      </c>
      <c r="J736" s="19">
        <v>2262.6</v>
      </c>
      <c r="K736" s="19">
        <v>664</v>
      </c>
      <c r="L736" s="19">
        <v>2262.6</v>
      </c>
      <c r="M736" s="19">
        <v>0</v>
      </c>
      <c r="N736" s="19">
        <v>664</v>
      </c>
      <c r="O736" s="19">
        <f t="shared" si="34"/>
        <v>0</v>
      </c>
      <c r="P736" s="19">
        <v>664</v>
      </c>
      <c r="Q736" s="20">
        <f t="shared" si="32"/>
        <v>100</v>
      </c>
      <c r="R736" s="20">
        <f t="shared" si="33"/>
        <v>29.346769203571117</v>
      </c>
    </row>
    <row r="737" spans="6:18" ht="27">
      <c r="F737" s="27" t="s">
        <v>172</v>
      </c>
      <c r="G737" s="18" t="s">
        <v>173</v>
      </c>
      <c r="H737" s="19">
        <v>0</v>
      </c>
      <c r="I737" s="19">
        <v>0</v>
      </c>
      <c r="J737" s="19">
        <v>21.5</v>
      </c>
      <c r="K737" s="19">
        <v>21.5</v>
      </c>
      <c r="L737" s="19">
        <v>21.5</v>
      </c>
      <c r="M737" s="19">
        <v>0</v>
      </c>
      <c r="N737" s="19">
        <v>21.47</v>
      </c>
      <c r="O737" s="19">
        <f t="shared" si="34"/>
        <v>0</v>
      </c>
      <c r="P737" s="19">
        <v>21.47</v>
      </c>
      <c r="Q737" s="20">
        <f t="shared" si="32"/>
        <v>99.86046511627906</v>
      </c>
      <c r="R737" s="20">
        <f t="shared" si="33"/>
        <v>99.86046511627906</v>
      </c>
    </row>
    <row r="738" spans="3:18" ht="27">
      <c r="C738" s="27" t="s">
        <v>326</v>
      </c>
      <c r="G738" s="18" t="s">
        <v>327</v>
      </c>
      <c r="H738" s="19">
        <v>68680</v>
      </c>
      <c r="I738" s="19">
        <v>86967.6</v>
      </c>
      <c r="J738" s="19">
        <v>86967.6</v>
      </c>
      <c r="K738" s="19">
        <v>41381.4</v>
      </c>
      <c r="L738" s="19">
        <v>73487.6</v>
      </c>
      <c r="M738" s="19">
        <v>0</v>
      </c>
      <c r="N738" s="19">
        <v>46154.4312</v>
      </c>
      <c r="O738" s="19">
        <f t="shared" si="34"/>
        <v>4787.035499999998</v>
      </c>
      <c r="P738" s="19">
        <v>41367.3957</v>
      </c>
      <c r="Q738" s="20">
        <f t="shared" si="32"/>
        <v>99.9661579840218</v>
      </c>
      <c r="R738" s="20">
        <f t="shared" si="33"/>
        <v>47.566445089895545</v>
      </c>
    </row>
    <row r="739" spans="4:18" ht="36">
      <c r="D739" s="27" t="s">
        <v>136</v>
      </c>
      <c r="G739" s="18" t="s">
        <v>343</v>
      </c>
      <c r="H739" s="19">
        <v>44900</v>
      </c>
      <c r="I739" s="19">
        <v>44900</v>
      </c>
      <c r="J739" s="19">
        <v>44900</v>
      </c>
      <c r="K739" s="19">
        <v>17932.8</v>
      </c>
      <c r="L739" s="19">
        <v>44085</v>
      </c>
      <c r="M739" s="19">
        <v>0</v>
      </c>
      <c r="N739" s="19">
        <v>21871.5456</v>
      </c>
      <c r="O739" s="19">
        <f t="shared" si="34"/>
        <v>3952.7499000000025</v>
      </c>
      <c r="P739" s="19">
        <v>17918.7957</v>
      </c>
      <c r="Q739" s="20">
        <f t="shared" si="32"/>
        <v>99.9219067853319</v>
      </c>
      <c r="R739" s="20">
        <f t="shared" si="33"/>
        <v>39.908230957683735</v>
      </c>
    </row>
    <row r="740" spans="5:18" ht="18">
      <c r="E740" s="27" t="s">
        <v>138</v>
      </c>
      <c r="G740" s="18" t="s">
        <v>139</v>
      </c>
      <c r="H740" s="19">
        <v>0</v>
      </c>
      <c r="I740" s="19">
        <v>0</v>
      </c>
      <c r="J740" s="19">
        <v>1455</v>
      </c>
      <c r="K740" s="19">
        <v>640</v>
      </c>
      <c r="L740" s="19">
        <v>640</v>
      </c>
      <c r="M740" s="19">
        <v>0</v>
      </c>
      <c r="N740" s="19">
        <v>626.399</v>
      </c>
      <c r="O740" s="19">
        <f t="shared" si="34"/>
        <v>0</v>
      </c>
      <c r="P740" s="19">
        <v>626.399</v>
      </c>
      <c r="Q740" s="20">
        <f t="shared" si="32"/>
        <v>97.87484375</v>
      </c>
      <c r="R740" s="20">
        <f t="shared" si="33"/>
        <v>43.051477663230244</v>
      </c>
    </row>
    <row r="741" spans="6:18" ht="18">
      <c r="F741" s="27" t="s">
        <v>140</v>
      </c>
      <c r="G741" s="18" t="s">
        <v>141</v>
      </c>
      <c r="H741" s="19">
        <v>0</v>
      </c>
      <c r="I741" s="19">
        <v>0</v>
      </c>
      <c r="J741" s="19">
        <v>1304</v>
      </c>
      <c r="K741" s="19">
        <v>579</v>
      </c>
      <c r="L741" s="19">
        <v>579</v>
      </c>
      <c r="M741" s="19">
        <v>0</v>
      </c>
      <c r="N741" s="19">
        <v>573.56999</v>
      </c>
      <c r="O741" s="19">
        <f t="shared" si="34"/>
        <v>0</v>
      </c>
      <c r="P741" s="19">
        <v>573.56999</v>
      </c>
      <c r="Q741" s="20">
        <f t="shared" si="32"/>
        <v>99.06217443868739</v>
      </c>
      <c r="R741" s="20">
        <f t="shared" si="33"/>
        <v>43.98542868098159</v>
      </c>
    </row>
    <row r="742" spans="6:18" ht="18">
      <c r="F742" s="27" t="s">
        <v>142</v>
      </c>
      <c r="G742" s="18" t="s">
        <v>143</v>
      </c>
      <c r="H742" s="19">
        <v>0</v>
      </c>
      <c r="I742" s="19">
        <v>0</v>
      </c>
      <c r="J742" s="19">
        <v>151</v>
      </c>
      <c r="K742" s="19">
        <v>61</v>
      </c>
      <c r="L742" s="19">
        <v>61</v>
      </c>
      <c r="M742" s="19">
        <v>0</v>
      </c>
      <c r="N742" s="19">
        <v>52.829</v>
      </c>
      <c r="O742" s="19">
        <f t="shared" si="34"/>
        <v>0</v>
      </c>
      <c r="P742" s="19">
        <v>52.829</v>
      </c>
      <c r="Q742" s="20">
        <f t="shared" si="32"/>
        <v>86.60491803278688</v>
      </c>
      <c r="R742" s="20">
        <f t="shared" si="33"/>
        <v>34.986092715231784</v>
      </c>
    </row>
    <row r="743" spans="5:18" ht="10.5">
      <c r="E743" s="27" t="s">
        <v>144</v>
      </c>
      <c r="G743" s="18" t="s">
        <v>145</v>
      </c>
      <c r="H743" s="19">
        <v>0</v>
      </c>
      <c r="I743" s="19">
        <v>0</v>
      </c>
      <c r="J743" s="19">
        <v>43445</v>
      </c>
      <c r="K743" s="19">
        <v>17292.8</v>
      </c>
      <c r="L743" s="19">
        <v>43445</v>
      </c>
      <c r="M743" s="19">
        <v>0</v>
      </c>
      <c r="N743" s="19">
        <v>21245.1466</v>
      </c>
      <c r="O743" s="19">
        <f t="shared" si="34"/>
        <v>3952.749899999999</v>
      </c>
      <c r="P743" s="19">
        <v>17292.3967</v>
      </c>
      <c r="Q743" s="20">
        <f t="shared" si="32"/>
        <v>99.99766781550704</v>
      </c>
      <c r="R743" s="20">
        <f t="shared" si="33"/>
        <v>39.8029616756819</v>
      </c>
    </row>
    <row r="744" spans="6:18" ht="10.5">
      <c r="F744" s="27" t="s">
        <v>146</v>
      </c>
      <c r="G744" s="18" t="s">
        <v>147</v>
      </c>
      <c r="H744" s="19">
        <v>0</v>
      </c>
      <c r="I744" s="19">
        <v>0</v>
      </c>
      <c r="J744" s="19">
        <v>16719.9</v>
      </c>
      <c r="K744" s="19">
        <v>6763.9</v>
      </c>
      <c r="L744" s="19">
        <v>16719.9</v>
      </c>
      <c r="M744" s="19">
        <v>0</v>
      </c>
      <c r="N744" s="19">
        <v>6763.9</v>
      </c>
      <c r="O744" s="19">
        <f t="shared" si="34"/>
        <v>0</v>
      </c>
      <c r="P744" s="19">
        <v>6763.9</v>
      </c>
      <c r="Q744" s="20">
        <f t="shared" si="32"/>
        <v>100</v>
      </c>
      <c r="R744" s="20">
        <f t="shared" si="33"/>
        <v>40.454189319314104</v>
      </c>
    </row>
    <row r="745" spans="6:18" ht="10.5">
      <c r="F745" s="27" t="s">
        <v>134</v>
      </c>
      <c r="G745" s="18" t="s">
        <v>148</v>
      </c>
      <c r="H745" s="19">
        <v>0</v>
      </c>
      <c r="I745" s="19">
        <v>0</v>
      </c>
      <c r="J745" s="19">
        <v>3921.9</v>
      </c>
      <c r="K745" s="19">
        <v>1076.9</v>
      </c>
      <c r="L745" s="19">
        <v>3921.9</v>
      </c>
      <c r="M745" s="19">
        <v>0</v>
      </c>
      <c r="N745" s="19">
        <v>1076.8997</v>
      </c>
      <c r="O745" s="19">
        <f t="shared" si="34"/>
        <v>0</v>
      </c>
      <c r="P745" s="19">
        <v>1076.8997</v>
      </c>
      <c r="Q745" s="20">
        <f t="shared" si="32"/>
        <v>99.99997214226018</v>
      </c>
      <c r="R745" s="20">
        <f t="shared" si="33"/>
        <v>27.45862209643285</v>
      </c>
    </row>
    <row r="746" spans="6:18" ht="10.5">
      <c r="F746" s="27" t="s">
        <v>149</v>
      </c>
      <c r="G746" s="18" t="s">
        <v>150</v>
      </c>
      <c r="H746" s="19">
        <v>0</v>
      </c>
      <c r="I746" s="19">
        <v>0</v>
      </c>
      <c r="J746" s="19">
        <v>3920.7</v>
      </c>
      <c r="K746" s="19">
        <v>2889.7</v>
      </c>
      <c r="L746" s="19">
        <v>3920.7</v>
      </c>
      <c r="M746" s="19">
        <v>0</v>
      </c>
      <c r="N746" s="19">
        <v>2889.685</v>
      </c>
      <c r="O746" s="19">
        <f t="shared" si="34"/>
        <v>0</v>
      </c>
      <c r="P746" s="19">
        <v>2889.685</v>
      </c>
      <c r="Q746" s="20">
        <f t="shared" si="32"/>
        <v>99.99948091497389</v>
      </c>
      <c r="R746" s="20">
        <f t="shared" si="33"/>
        <v>73.70329277935063</v>
      </c>
    </row>
    <row r="747" spans="6:18" ht="10.5">
      <c r="F747" s="27" t="s">
        <v>151</v>
      </c>
      <c r="G747" s="18" t="s">
        <v>37</v>
      </c>
      <c r="H747" s="19">
        <v>0</v>
      </c>
      <c r="I747" s="19">
        <v>0</v>
      </c>
      <c r="J747" s="19">
        <v>954.1</v>
      </c>
      <c r="K747" s="19">
        <v>418.1</v>
      </c>
      <c r="L747" s="19">
        <v>954.1</v>
      </c>
      <c r="M747" s="19">
        <v>0</v>
      </c>
      <c r="N747" s="19">
        <v>418.03732</v>
      </c>
      <c r="O747" s="19">
        <f t="shared" si="34"/>
        <v>0</v>
      </c>
      <c r="P747" s="19">
        <v>418.03732</v>
      </c>
      <c r="Q747" s="20">
        <f t="shared" si="32"/>
        <v>99.98500837120307</v>
      </c>
      <c r="R747" s="20">
        <f t="shared" si="33"/>
        <v>43.814832826747725</v>
      </c>
    </row>
    <row r="748" spans="6:18" ht="27">
      <c r="F748" s="27" t="s">
        <v>152</v>
      </c>
      <c r="G748" s="18" t="s">
        <v>153</v>
      </c>
      <c r="H748" s="19">
        <v>0</v>
      </c>
      <c r="I748" s="19">
        <v>0</v>
      </c>
      <c r="J748" s="19">
        <v>541.3</v>
      </c>
      <c r="K748" s="19">
        <v>229.3</v>
      </c>
      <c r="L748" s="19">
        <v>541.3</v>
      </c>
      <c r="M748" s="19">
        <v>0</v>
      </c>
      <c r="N748" s="19">
        <v>229.118</v>
      </c>
      <c r="O748" s="19">
        <f t="shared" si="34"/>
        <v>0</v>
      </c>
      <c r="P748" s="19">
        <v>229.118</v>
      </c>
      <c r="Q748" s="20">
        <f t="shared" si="32"/>
        <v>99.92062799825555</v>
      </c>
      <c r="R748" s="20">
        <f t="shared" si="33"/>
        <v>42.32736005911694</v>
      </c>
    </row>
    <row r="749" spans="6:18" ht="18">
      <c r="F749" s="27" t="s">
        <v>156</v>
      </c>
      <c r="G749" s="18" t="s">
        <v>157</v>
      </c>
      <c r="H749" s="19">
        <v>0</v>
      </c>
      <c r="I749" s="19">
        <v>0</v>
      </c>
      <c r="J749" s="19">
        <v>523.3</v>
      </c>
      <c r="K749" s="19">
        <v>225.3</v>
      </c>
      <c r="L749" s="19">
        <v>523.3</v>
      </c>
      <c r="M749" s="19">
        <v>0</v>
      </c>
      <c r="N749" s="19">
        <v>225.294</v>
      </c>
      <c r="O749" s="19">
        <f t="shared" si="34"/>
        <v>0</v>
      </c>
      <c r="P749" s="19">
        <v>225.294</v>
      </c>
      <c r="Q749" s="20">
        <f t="shared" si="32"/>
        <v>99.99733688415446</v>
      </c>
      <c r="R749" s="20">
        <f t="shared" si="33"/>
        <v>43.05255111790561</v>
      </c>
    </row>
    <row r="750" spans="6:18" ht="18">
      <c r="F750" s="27" t="s">
        <v>140</v>
      </c>
      <c r="G750" s="18" t="s">
        <v>141</v>
      </c>
      <c r="H750" s="19">
        <v>0</v>
      </c>
      <c r="I750" s="19">
        <v>0</v>
      </c>
      <c r="J750" s="19">
        <v>5563.9</v>
      </c>
      <c r="K750" s="19">
        <v>2054.9</v>
      </c>
      <c r="L750" s="19">
        <v>5563.9</v>
      </c>
      <c r="M750" s="19">
        <v>0</v>
      </c>
      <c r="N750" s="19">
        <v>2054.8996</v>
      </c>
      <c r="O750" s="19">
        <f t="shared" si="34"/>
        <v>0</v>
      </c>
      <c r="P750" s="19">
        <v>2054.8996</v>
      </c>
      <c r="Q750" s="20">
        <f t="shared" si="32"/>
        <v>99.99998053433258</v>
      </c>
      <c r="R750" s="20">
        <f t="shared" si="33"/>
        <v>36.93271985477813</v>
      </c>
    </row>
    <row r="751" spans="6:18" ht="18">
      <c r="F751" s="27" t="s">
        <v>142</v>
      </c>
      <c r="G751" s="18" t="s">
        <v>143</v>
      </c>
      <c r="H751" s="19">
        <v>0</v>
      </c>
      <c r="I751" s="19">
        <v>0</v>
      </c>
      <c r="J751" s="19">
        <v>675.8</v>
      </c>
      <c r="K751" s="19">
        <v>247.8</v>
      </c>
      <c r="L751" s="19">
        <v>675.8</v>
      </c>
      <c r="M751" s="19">
        <v>0</v>
      </c>
      <c r="N751" s="19">
        <v>247.7591</v>
      </c>
      <c r="O751" s="19">
        <f t="shared" si="34"/>
        <v>0</v>
      </c>
      <c r="P751" s="19">
        <v>247.7591</v>
      </c>
      <c r="Q751" s="20">
        <f t="shared" si="32"/>
        <v>99.98349475383372</v>
      </c>
      <c r="R751" s="20">
        <f t="shared" si="33"/>
        <v>36.661601065403964</v>
      </c>
    </row>
    <row r="752" spans="6:18" ht="10.5">
      <c r="F752" s="27" t="s">
        <v>162</v>
      </c>
      <c r="G752" s="18" t="s">
        <v>163</v>
      </c>
      <c r="H752" s="19">
        <v>0</v>
      </c>
      <c r="I752" s="19">
        <v>0</v>
      </c>
      <c r="J752" s="19">
        <v>684.4</v>
      </c>
      <c r="K752" s="19">
        <v>512.7</v>
      </c>
      <c r="L752" s="19">
        <v>684.4</v>
      </c>
      <c r="M752" s="19">
        <v>0</v>
      </c>
      <c r="N752" s="19">
        <v>512.64336</v>
      </c>
      <c r="O752" s="19">
        <f t="shared" si="34"/>
        <v>0</v>
      </c>
      <c r="P752" s="19">
        <v>512.64336</v>
      </c>
      <c r="Q752" s="20">
        <f t="shared" si="32"/>
        <v>99.9889526038619</v>
      </c>
      <c r="R752" s="20">
        <f t="shared" si="33"/>
        <v>74.90405610753946</v>
      </c>
    </row>
    <row r="753" spans="6:18" ht="10.5">
      <c r="F753" s="27" t="s">
        <v>164</v>
      </c>
      <c r="G753" s="18" t="s">
        <v>165</v>
      </c>
      <c r="H753" s="19">
        <v>0</v>
      </c>
      <c r="I753" s="19">
        <v>0</v>
      </c>
      <c r="J753" s="19">
        <v>1412.3</v>
      </c>
      <c r="K753" s="19">
        <v>603.5</v>
      </c>
      <c r="L753" s="19">
        <v>1412.3</v>
      </c>
      <c r="M753" s="19">
        <v>0</v>
      </c>
      <c r="N753" s="19">
        <v>1290.2495</v>
      </c>
      <c r="O753" s="19">
        <f t="shared" si="34"/>
        <v>686.7499099999999</v>
      </c>
      <c r="P753" s="19">
        <v>603.49959</v>
      </c>
      <c r="Q753" s="20">
        <f t="shared" si="32"/>
        <v>99.99993206296604</v>
      </c>
      <c r="R753" s="20">
        <f t="shared" si="33"/>
        <v>42.731685194363806</v>
      </c>
    </row>
    <row r="754" spans="6:18" ht="27">
      <c r="F754" s="27" t="s">
        <v>283</v>
      </c>
      <c r="G754" s="18" t="s">
        <v>284</v>
      </c>
      <c r="H754" s="19">
        <v>0</v>
      </c>
      <c r="I754" s="19">
        <v>0</v>
      </c>
      <c r="J754" s="19">
        <v>5977.2</v>
      </c>
      <c r="K754" s="19">
        <v>1313.2</v>
      </c>
      <c r="L754" s="19">
        <v>5977.2</v>
      </c>
      <c r="M754" s="19">
        <v>0</v>
      </c>
      <c r="N754" s="19">
        <v>4579.2</v>
      </c>
      <c r="O754" s="19">
        <f t="shared" si="34"/>
        <v>3266</v>
      </c>
      <c r="P754" s="19">
        <v>1313.2</v>
      </c>
      <c r="Q754" s="20">
        <f t="shared" si="32"/>
        <v>100</v>
      </c>
      <c r="R754" s="20">
        <f t="shared" si="33"/>
        <v>21.970153249012917</v>
      </c>
    </row>
    <row r="755" spans="6:18" ht="18">
      <c r="F755" s="27" t="s">
        <v>166</v>
      </c>
      <c r="G755" s="18" t="s">
        <v>167</v>
      </c>
      <c r="H755" s="19">
        <v>0</v>
      </c>
      <c r="I755" s="19">
        <v>0</v>
      </c>
      <c r="J755" s="19">
        <v>551.7</v>
      </c>
      <c r="K755" s="19">
        <v>149.7</v>
      </c>
      <c r="L755" s="19">
        <v>551.7</v>
      </c>
      <c r="M755" s="19">
        <v>0</v>
      </c>
      <c r="N755" s="19">
        <v>149.68</v>
      </c>
      <c r="O755" s="19">
        <f t="shared" si="34"/>
        <v>0</v>
      </c>
      <c r="P755" s="19">
        <v>149.68</v>
      </c>
      <c r="Q755" s="20">
        <f t="shared" si="32"/>
        <v>99.98663994655979</v>
      </c>
      <c r="R755" s="20">
        <f t="shared" si="33"/>
        <v>27.13068696755483</v>
      </c>
    </row>
    <row r="756" spans="6:18" ht="18">
      <c r="F756" s="27" t="s">
        <v>168</v>
      </c>
      <c r="G756" s="18" t="s">
        <v>169</v>
      </c>
      <c r="H756" s="19">
        <v>0</v>
      </c>
      <c r="I756" s="19">
        <v>0</v>
      </c>
      <c r="J756" s="19">
        <v>1961.5</v>
      </c>
      <c r="K756" s="19">
        <v>807.5</v>
      </c>
      <c r="L756" s="19">
        <v>1961.5</v>
      </c>
      <c r="M756" s="19">
        <v>0</v>
      </c>
      <c r="N756" s="19">
        <v>807.5</v>
      </c>
      <c r="O756" s="19">
        <f t="shared" si="34"/>
        <v>0</v>
      </c>
      <c r="P756" s="19">
        <v>807.5</v>
      </c>
      <c r="Q756" s="20">
        <f t="shared" si="32"/>
        <v>100</v>
      </c>
      <c r="R756" s="20">
        <f t="shared" si="33"/>
        <v>41.16747387203671</v>
      </c>
    </row>
    <row r="757" spans="6:18" ht="10.5">
      <c r="F757" s="27" t="s">
        <v>170</v>
      </c>
      <c r="G757" s="18" t="s">
        <v>171</v>
      </c>
      <c r="H757" s="19">
        <v>0</v>
      </c>
      <c r="I757" s="19">
        <v>0</v>
      </c>
      <c r="J757" s="19">
        <v>37</v>
      </c>
      <c r="K757" s="19">
        <v>0.3</v>
      </c>
      <c r="L757" s="19">
        <v>37</v>
      </c>
      <c r="M757" s="19">
        <v>0</v>
      </c>
      <c r="N757" s="19">
        <v>0.281</v>
      </c>
      <c r="O757" s="19">
        <f t="shared" si="34"/>
        <v>0</v>
      </c>
      <c r="P757" s="19">
        <v>0.281</v>
      </c>
      <c r="Q757" s="20">
        <f t="shared" si="32"/>
        <v>93.66666666666667</v>
      </c>
      <c r="R757" s="20">
        <f t="shared" si="33"/>
        <v>0.7594594594594596</v>
      </c>
    </row>
    <row r="758" spans="4:18" ht="27">
      <c r="D758" s="27" t="s">
        <v>230</v>
      </c>
      <c r="G758" s="18" t="s">
        <v>231</v>
      </c>
      <c r="H758" s="19">
        <v>5954</v>
      </c>
      <c r="I758" s="19">
        <v>24241.6</v>
      </c>
      <c r="J758" s="19">
        <v>24241.6</v>
      </c>
      <c r="K758" s="19">
        <v>18287.6</v>
      </c>
      <c r="L758" s="19">
        <v>24241.6</v>
      </c>
      <c r="M758" s="19">
        <v>0</v>
      </c>
      <c r="N758" s="19">
        <v>19121.8856</v>
      </c>
      <c r="O758" s="19">
        <f t="shared" si="34"/>
        <v>834.2856000000029</v>
      </c>
      <c r="P758" s="19">
        <v>18287.6</v>
      </c>
      <c r="Q758" s="20">
        <f t="shared" si="32"/>
        <v>100</v>
      </c>
      <c r="R758" s="20">
        <f t="shared" si="33"/>
        <v>75.43891492310738</v>
      </c>
    </row>
    <row r="759" spans="5:18" ht="10.5">
      <c r="E759" s="27" t="s">
        <v>144</v>
      </c>
      <c r="G759" s="18" t="s">
        <v>145</v>
      </c>
      <c r="H759" s="19">
        <v>0</v>
      </c>
      <c r="I759" s="19">
        <v>0</v>
      </c>
      <c r="J759" s="19">
        <v>24241.6</v>
      </c>
      <c r="K759" s="19">
        <v>18287.6</v>
      </c>
      <c r="L759" s="19">
        <v>24241.6</v>
      </c>
      <c r="M759" s="19">
        <v>0</v>
      </c>
      <c r="N759" s="19">
        <v>19121.8856</v>
      </c>
      <c r="O759" s="19">
        <f t="shared" si="34"/>
        <v>834.2856000000029</v>
      </c>
      <c r="P759" s="19">
        <v>18287.6</v>
      </c>
      <c r="Q759" s="20">
        <f t="shared" si="32"/>
        <v>100</v>
      </c>
      <c r="R759" s="20">
        <f t="shared" si="33"/>
        <v>75.43891492310738</v>
      </c>
    </row>
    <row r="760" spans="6:18" ht="27">
      <c r="F760" s="27" t="s">
        <v>344</v>
      </c>
      <c r="G760" s="18" t="s">
        <v>345</v>
      </c>
      <c r="H760" s="19">
        <v>0</v>
      </c>
      <c r="I760" s="19">
        <v>0</v>
      </c>
      <c r="J760" s="19">
        <v>18287.6</v>
      </c>
      <c r="K760" s="19">
        <v>18287.6</v>
      </c>
      <c r="L760" s="19">
        <v>18287.6</v>
      </c>
      <c r="M760" s="19">
        <v>0</v>
      </c>
      <c r="N760" s="19">
        <v>18287.6</v>
      </c>
      <c r="O760" s="19">
        <f t="shared" si="34"/>
        <v>0</v>
      </c>
      <c r="P760" s="19">
        <v>18287.6</v>
      </c>
      <c r="Q760" s="20">
        <f t="shared" si="32"/>
        <v>100</v>
      </c>
      <c r="R760" s="20">
        <f t="shared" si="33"/>
        <v>100</v>
      </c>
    </row>
    <row r="761" spans="6:18" ht="10.5">
      <c r="F761" s="27" t="s">
        <v>270</v>
      </c>
      <c r="G761" s="18" t="s">
        <v>271</v>
      </c>
      <c r="H761" s="19">
        <v>0</v>
      </c>
      <c r="I761" s="19">
        <v>0</v>
      </c>
      <c r="J761" s="19">
        <v>5954</v>
      </c>
      <c r="K761" s="19">
        <v>0</v>
      </c>
      <c r="L761" s="19">
        <v>5954</v>
      </c>
      <c r="M761" s="19">
        <v>0</v>
      </c>
      <c r="N761" s="19">
        <v>834.2856</v>
      </c>
      <c r="O761" s="19">
        <f t="shared" si="34"/>
        <v>834.2856</v>
      </c>
      <c r="P761" s="19">
        <v>0</v>
      </c>
      <c r="Q761" s="20">
        <f t="shared" si="32"/>
        <v>0</v>
      </c>
      <c r="R761" s="20">
        <f t="shared" si="33"/>
        <v>0</v>
      </c>
    </row>
    <row r="762" spans="4:18" ht="18">
      <c r="D762" s="27" t="s">
        <v>149</v>
      </c>
      <c r="G762" s="18" t="s">
        <v>186</v>
      </c>
      <c r="H762" s="19">
        <v>17826</v>
      </c>
      <c r="I762" s="19">
        <v>17826</v>
      </c>
      <c r="J762" s="19">
        <v>17826</v>
      </c>
      <c r="K762" s="19">
        <v>5161</v>
      </c>
      <c r="L762" s="19">
        <v>5161</v>
      </c>
      <c r="M762" s="19">
        <v>0</v>
      </c>
      <c r="N762" s="19">
        <v>5161</v>
      </c>
      <c r="O762" s="19">
        <f t="shared" si="34"/>
        <v>0</v>
      </c>
      <c r="P762" s="19">
        <v>5161</v>
      </c>
      <c r="Q762" s="20">
        <f t="shared" si="32"/>
        <v>100</v>
      </c>
      <c r="R762" s="20">
        <f t="shared" si="33"/>
        <v>28.952092449231458</v>
      </c>
    </row>
    <row r="763" spans="5:18" ht="18">
      <c r="E763" s="27" t="s">
        <v>138</v>
      </c>
      <c r="G763" s="18" t="s">
        <v>139</v>
      </c>
      <c r="H763" s="19">
        <v>0</v>
      </c>
      <c r="I763" s="19">
        <v>0</v>
      </c>
      <c r="J763" s="19">
        <v>17826</v>
      </c>
      <c r="K763" s="19">
        <v>5161</v>
      </c>
      <c r="L763" s="19">
        <v>5161</v>
      </c>
      <c r="M763" s="19">
        <v>0</v>
      </c>
      <c r="N763" s="19">
        <v>5161</v>
      </c>
      <c r="O763" s="19">
        <f t="shared" si="34"/>
        <v>0</v>
      </c>
      <c r="P763" s="19">
        <v>5161</v>
      </c>
      <c r="Q763" s="20">
        <f t="shared" si="32"/>
        <v>100</v>
      </c>
      <c r="R763" s="20">
        <f t="shared" si="33"/>
        <v>28.952092449231458</v>
      </c>
    </row>
    <row r="764" spans="6:18" ht="27">
      <c r="F764" s="27" t="s">
        <v>187</v>
      </c>
      <c r="G764" s="18" t="s">
        <v>188</v>
      </c>
      <c r="H764" s="19">
        <v>0</v>
      </c>
      <c r="I764" s="19">
        <v>0</v>
      </c>
      <c r="J764" s="19">
        <v>17826</v>
      </c>
      <c r="K764" s="19">
        <v>5161</v>
      </c>
      <c r="L764" s="19">
        <v>5161</v>
      </c>
      <c r="M764" s="19">
        <v>0</v>
      </c>
      <c r="N764" s="19">
        <v>5161</v>
      </c>
      <c r="O764" s="19">
        <f t="shared" si="34"/>
        <v>0</v>
      </c>
      <c r="P764" s="19">
        <v>5161</v>
      </c>
      <c r="Q764" s="20">
        <f t="shared" si="32"/>
        <v>100</v>
      </c>
      <c r="R764" s="20">
        <f t="shared" si="33"/>
        <v>28.952092449231458</v>
      </c>
    </row>
    <row r="765" spans="1:18" ht="21">
      <c r="A765" s="37" t="s">
        <v>88</v>
      </c>
      <c r="B765" s="37"/>
      <c r="C765" s="37"/>
      <c r="D765" s="37"/>
      <c r="E765" s="37"/>
      <c r="F765" s="37"/>
      <c r="G765" s="38" t="s">
        <v>346</v>
      </c>
      <c r="H765" s="39">
        <v>24653</v>
      </c>
      <c r="I765" s="39">
        <v>24653</v>
      </c>
      <c r="J765" s="39">
        <v>24653</v>
      </c>
      <c r="K765" s="39">
        <v>0</v>
      </c>
      <c r="L765" s="39">
        <v>24653</v>
      </c>
      <c r="M765" s="39">
        <v>0</v>
      </c>
      <c r="N765" s="39">
        <v>0</v>
      </c>
      <c r="O765" s="39">
        <f t="shared" si="34"/>
        <v>0</v>
      </c>
      <c r="P765" s="39">
        <v>0</v>
      </c>
      <c r="Q765" s="40">
        <f t="shared" si="32"/>
        <v>0</v>
      </c>
      <c r="R765" s="40">
        <f t="shared" si="33"/>
        <v>0</v>
      </c>
    </row>
    <row r="766" spans="2:18" ht="10.5">
      <c r="B766" s="27" t="s">
        <v>25</v>
      </c>
      <c r="G766" s="18" t="s">
        <v>347</v>
      </c>
      <c r="H766" s="19">
        <v>24653</v>
      </c>
      <c r="I766" s="19">
        <v>24653</v>
      </c>
      <c r="J766" s="19">
        <v>24653</v>
      </c>
      <c r="K766" s="19">
        <v>0</v>
      </c>
      <c r="L766" s="19">
        <v>24653</v>
      </c>
      <c r="M766" s="19">
        <v>0</v>
      </c>
      <c r="N766" s="19">
        <v>0</v>
      </c>
      <c r="O766" s="19">
        <f t="shared" si="34"/>
        <v>0</v>
      </c>
      <c r="P766" s="19">
        <v>0</v>
      </c>
      <c r="Q766" s="20">
        <f t="shared" si="32"/>
        <v>0</v>
      </c>
      <c r="R766" s="20">
        <f t="shared" si="33"/>
        <v>0</v>
      </c>
    </row>
    <row r="767" spans="3:18" ht="18">
      <c r="C767" s="27" t="s">
        <v>211</v>
      </c>
      <c r="G767" s="18" t="s">
        <v>212</v>
      </c>
      <c r="H767" s="19">
        <v>24653</v>
      </c>
      <c r="I767" s="19">
        <v>24653</v>
      </c>
      <c r="J767" s="19">
        <v>24653</v>
      </c>
      <c r="K767" s="19">
        <v>0</v>
      </c>
      <c r="L767" s="19">
        <v>24653</v>
      </c>
      <c r="M767" s="19">
        <v>0</v>
      </c>
      <c r="N767" s="19">
        <v>0</v>
      </c>
      <c r="O767" s="19">
        <f t="shared" si="34"/>
        <v>0</v>
      </c>
      <c r="P767" s="19">
        <v>0</v>
      </c>
      <c r="Q767" s="20">
        <f t="shared" si="32"/>
        <v>0</v>
      </c>
      <c r="R767" s="20">
        <f t="shared" si="33"/>
        <v>0</v>
      </c>
    </row>
    <row r="768" spans="4:18" ht="10.5">
      <c r="D768" s="27" t="s">
        <v>263</v>
      </c>
      <c r="G768" s="18" t="s">
        <v>348</v>
      </c>
      <c r="H768" s="19">
        <v>24653</v>
      </c>
      <c r="I768" s="19">
        <v>24653</v>
      </c>
      <c r="J768" s="19">
        <v>24653</v>
      </c>
      <c r="K768" s="19">
        <v>0</v>
      </c>
      <c r="L768" s="19">
        <v>24653</v>
      </c>
      <c r="M768" s="19">
        <v>0</v>
      </c>
      <c r="N768" s="19">
        <v>0</v>
      </c>
      <c r="O768" s="19">
        <f t="shared" si="34"/>
        <v>0</v>
      </c>
      <c r="P768" s="19">
        <v>0</v>
      </c>
      <c r="Q768" s="20">
        <f t="shared" si="32"/>
        <v>0</v>
      </c>
      <c r="R768" s="20">
        <f t="shared" si="33"/>
        <v>0</v>
      </c>
    </row>
    <row r="769" spans="5:18" ht="10.5">
      <c r="E769" s="27" t="s">
        <v>144</v>
      </c>
      <c r="G769" s="18" t="s">
        <v>145</v>
      </c>
      <c r="H769" s="19">
        <v>0</v>
      </c>
      <c r="I769" s="19">
        <v>0</v>
      </c>
      <c r="J769" s="19">
        <v>24653</v>
      </c>
      <c r="K769" s="19">
        <v>0</v>
      </c>
      <c r="L769" s="19">
        <v>24653</v>
      </c>
      <c r="M769" s="19">
        <v>0</v>
      </c>
      <c r="N769" s="19">
        <v>0</v>
      </c>
      <c r="O769" s="19">
        <f t="shared" si="34"/>
        <v>0</v>
      </c>
      <c r="P769" s="19">
        <v>0</v>
      </c>
      <c r="Q769" s="20">
        <f t="shared" si="32"/>
        <v>0</v>
      </c>
      <c r="R769" s="20">
        <f t="shared" si="33"/>
        <v>0</v>
      </c>
    </row>
    <row r="770" spans="6:18" ht="18">
      <c r="F770" s="27" t="s">
        <v>215</v>
      </c>
      <c r="G770" s="18" t="s">
        <v>216</v>
      </c>
      <c r="H770" s="19">
        <v>0</v>
      </c>
      <c r="I770" s="19">
        <v>0</v>
      </c>
      <c r="J770" s="19">
        <v>24653</v>
      </c>
      <c r="K770" s="19">
        <v>0</v>
      </c>
      <c r="L770" s="19">
        <v>24653</v>
      </c>
      <c r="M770" s="19">
        <v>0</v>
      </c>
      <c r="N770" s="19">
        <v>0</v>
      </c>
      <c r="O770" s="19">
        <f t="shared" si="34"/>
        <v>0</v>
      </c>
      <c r="P770" s="19">
        <v>0</v>
      </c>
      <c r="Q770" s="20">
        <f t="shared" si="32"/>
        <v>0</v>
      </c>
      <c r="R770" s="20">
        <f t="shared" si="33"/>
        <v>0</v>
      </c>
    </row>
    <row r="771" spans="1:18" ht="63">
      <c r="A771" s="37" t="s">
        <v>74</v>
      </c>
      <c r="B771" s="37"/>
      <c r="C771" s="37"/>
      <c r="D771" s="37"/>
      <c r="E771" s="37"/>
      <c r="F771" s="37"/>
      <c r="G771" s="38" t="s">
        <v>349</v>
      </c>
      <c r="H771" s="39">
        <v>32713</v>
      </c>
      <c r="I771" s="39">
        <v>32713</v>
      </c>
      <c r="J771" s="39">
        <v>32713</v>
      </c>
      <c r="K771" s="39">
        <v>6976.4</v>
      </c>
      <c r="L771" s="39">
        <v>32713</v>
      </c>
      <c r="M771" s="39">
        <v>0</v>
      </c>
      <c r="N771" s="39">
        <v>6976.3747</v>
      </c>
      <c r="O771" s="39">
        <f t="shared" si="34"/>
        <v>0</v>
      </c>
      <c r="P771" s="39">
        <v>6976.3747</v>
      </c>
      <c r="Q771" s="40">
        <f t="shared" si="32"/>
        <v>99.99963734877588</v>
      </c>
      <c r="R771" s="40">
        <f t="shared" si="33"/>
        <v>21.326000978204384</v>
      </c>
    </row>
    <row r="772" spans="2:18" ht="10.5">
      <c r="B772" s="27" t="s">
        <v>25</v>
      </c>
      <c r="G772" s="18" t="s">
        <v>350</v>
      </c>
      <c r="H772" s="19">
        <v>2086</v>
      </c>
      <c r="I772" s="19">
        <v>2086</v>
      </c>
      <c r="J772" s="19">
        <v>2086</v>
      </c>
      <c r="K772" s="19">
        <v>0</v>
      </c>
      <c r="L772" s="19">
        <v>2086</v>
      </c>
      <c r="M772" s="19">
        <v>0</v>
      </c>
      <c r="N772" s="19">
        <v>0</v>
      </c>
      <c r="O772" s="19">
        <f t="shared" si="34"/>
        <v>0</v>
      </c>
      <c r="P772" s="19">
        <v>0</v>
      </c>
      <c r="Q772" s="20">
        <f t="shared" si="32"/>
        <v>0</v>
      </c>
      <c r="R772" s="20">
        <f t="shared" si="33"/>
        <v>0</v>
      </c>
    </row>
    <row r="773" spans="3:18" ht="18">
      <c r="C773" s="27" t="s">
        <v>211</v>
      </c>
      <c r="G773" s="18" t="s">
        <v>212</v>
      </c>
      <c r="H773" s="19">
        <v>2086</v>
      </c>
      <c r="I773" s="19">
        <v>2086</v>
      </c>
      <c r="J773" s="19">
        <v>2086</v>
      </c>
      <c r="K773" s="19">
        <v>0</v>
      </c>
      <c r="L773" s="19">
        <v>2086</v>
      </c>
      <c r="M773" s="19">
        <v>0</v>
      </c>
      <c r="N773" s="19">
        <v>0</v>
      </c>
      <c r="O773" s="19">
        <f t="shared" si="34"/>
        <v>0</v>
      </c>
      <c r="P773" s="19">
        <v>0</v>
      </c>
      <c r="Q773" s="20">
        <f t="shared" si="32"/>
        <v>0</v>
      </c>
      <c r="R773" s="20">
        <f t="shared" si="33"/>
        <v>0</v>
      </c>
    </row>
    <row r="774" spans="4:18" ht="18">
      <c r="D774" s="27" t="s">
        <v>248</v>
      </c>
      <c r="G774" s="18" t="s">
        <v>351</v>
      </c>
      <c r="H774" s="19">
        <v>2086</v>
      </c>
      <c r="I774" s="19">
        <v>2086</v>
      </c>
      <c r="J774" s="19">
        <v>2086</v>
      </c>
      <c r="K774" s="19">
        <v>0</v>
      </c>
      <c r="L774" s="19">
        <v>2086</v>
      </c>
      <c r="M774" s="19">
        <v>0</v>
      </c>
      <c r="N774" s="19">
        <v>0</v>
      </c>
      <c r="O774" s="19">
        <f t="shared" si="34"/>
        <v>0</v>
      </c>
      <c r="P774" s="19">
        <v>0</v>
      </c>
      <c r="Q774" s="20">
        <f t="shared" si="32"/>
        <v>0</v>
      </c>
      <c r="R774" s="20">
        <f t="shared" si="33"/>
        <v>0</v>
      </c>
    </row>
    <row r="775" spans="5:18" ht="10.5">
      <c r="E775" s="27" t="s">
        <v>144</v>
      </c>
      <c r="G775" s="18" t="s">
        <v>145</v>
      </c>
      <c r="H775" s="19">
        <v>0</v>
      </c>
      <c r="I775" s="19">
        <v>0</v>
      </c>
      <c r="J775" s="19">
        <v>2086</v>
      </c>
      <c r="K775" s="19">
        <v>0</v>
      </c>
      <c r="L775" s="19">
        <v>2086</v>
      </c>
      <c r="M775" s="19">
        <v>0</v>
      </c>
      <c r="N775" s="19">
        <v>0</v>
      </c>
      <c r="O775" s="19">
        <f t="shared" si="34"/>
        <v>0</v>
      </c>
      <c r="P775" s="19">
        <v>0</v>
      </c>
      <c r="Q775" s="20">
        <f t="shared" si="32"/>
        <v>0</v>
      </c>
      <c r="R775" s="20">
        <f t="shared" si="33"/>
        <v>0</v>
      </c>
    </row>
    <row r="776" spans="6:18" ht="18">
      <c r="F776" s="27" t="s">
        <v>215</v>
      </c>
      <c r="G776" s="18" t="s">
        <v>216</v>
      </c>
      <c r="H776" s="19">
        <v>0</v>
      </c>
      <c r="I776" s="19">
        <v>0</v>
      </c>
      <c r="J776" s="19">
        <v>2086</v>
      </c>
      <c r="K776" s="19">
        <v>0</v>
      </c>
      <c r="L776" s="19">
        <v>2086</v>
      </c>
      <c r="M776" s="19">
        <v>0</v>
      </c>
      <c r="N776" s="19">
        <v>0</v>
      </c>
      <c r="O776" s="19">
        <f t="shared" si="34"/>
        <v>0</v>
      </c>
      <c r="P776" s="19">
        <v>0</v>
      </c>
      <c r="Q776" s="20">
        <f t="shared" si="32"/>
        <v>0</v>
      </c>
      <c r="R776" s="20">
        <f t="shared" si="33"/>
        <v>0</v>
      </c>
    </row>
    <row r="777" spans="2:18" ht="36">
      <c r="B777" s="27" t="s">
        <v>205</v>
      </c>
      <c r="G777" s="18" t="s">
        <v>352</v>
      </c>
      <c r="H777" s="19">
        <v>30627</v>
      </c>
      <c r="I777" s="19">
        <v>30627</v>
      </c>
      <c r="J777" s="19">
        <v>30627</v>
      </c>
      <c r="K777" s="19">
        <v>6976.4</v>
      </c>
      <c r="L777" s="19">
        <v>30627</v>
      </c>
      <c r="M777" s="19">
        <v>0</v>
      </c>
      <c r="N777" s="19">
        <v>6976.3747</v>
      </c>
      <c r="O777" s="19">
        <f t="shared" si="34"/>
        <v>0</v>
      </c>
      <c r="P777" s="19">
        <v>6976.3747</v>
      </c>
      <c r="Q777" s="20">
        <f t="shared" si="32"/>
        <v>99.99963734877588</v>
      </c>
      <c r="R777" s="20">
        <f t="shared" si="33"/>
        <v>22.77851144415059</v>
      </c>
    </row>
    <row r="778" spans="3:18" ht="27">
      <c r="C778" s="27" t="s">
        <v>197</v>
      </c>
      <c r="G778" s="18" t="s">
        <v>198</v>
      </c>
      <c r="H778" s="19">
        <v>30627</v>
      </c>
      <c r="I778" s="19">
        <v>30627</v>
      </c>
      <c r="J778" s="19">
        <v>30627</v>
      </c>
      <c r="K778" s="19">
        <v>6976.4</v>
      </c>
      <c r="L778" s="19">
        <v>30627</v>
      </c>
      <c r="M778" s="19">
        <v>0</v>
      </c>
      <c r="N778" s="19">
        <v>6976.3747</v>
      </c>
      <c r="O778" s="19">
        <f t="shared" si="34"/>
        <v>0</v>
      </c>
      <c r="P778" s="19">
        <v>6976.3747</v>
      </c>
      <c r="Q778" s="20">
        <f aca="true" t="shared" si="35" ref="Q778:Q841">IF(K778=0,0,P778/K778*100)</f>
        <v>99.99963734877588</v>
      </c>
      <c r="R778" s="20">
        <f aca="true" t="shared" si="36" ref="R778:R841">IF(J778=0,0,P778/J778*100)</f>
        <v>22.77851144415059</v>
      </c>
    </row>
    <row r="779" spans="4:18" ht="27">
      <c r="D779" s="27" t="s">
        <v>353</v>
      </c>
      <c r="G779" s="18" t="s">
        <v>354</v>
      </c>
      <c r="H779" s="19">
        <v>30627</v>
      </c>
      <c r="I779" s="19">
        <v>30627</v>
      </c>
      <c r="J779" s="19">
        <v>30627</v>
      </c>
      <c r="K779" s="19">
        <v>6976.4</v>
      </c>
      <c r="L779" s="19">
        <v>30627</v>
      </c>
      <c r="M779" s="19">
        <v>0</v>
      </c>
      <c r="N779" s="19">
        <v>6976.3747</v>
      </c>
      <c r="O779" s="19">
        <f t="shared" si="34"/>
        <v>0</v>
      </c>
      <c r="P779" s="19">
        <v>6976.3747</v>
      </c>
      <c r="Q779" s="20">
        <f t="shared" si="35"/>
        <v>99.99963734877588</v>
      </c>
      <c r="R779" s="20">
        <f t="shared" si="36"/>
        <v>22.77851144415059</v>
      </c>
    </row>
    <row r="780" spans="5:18" ht="10.5">
      <c r="E780" s="27" t="s">
        <v>144</v>
      </c>
      <c r="G780" s="18" t="s">
        <v>145</v>
      </c>
      <c r="H780" s="19">
        <v>0</v>
      </c>
      <c r="I780" s="19">
        <v>0</v>
      </c>
      <c r="J780" s="19">
        <v>28882</v>
      </c>
      <c r="K780" s="19">
        <v>6241.4</v>
      </c>
      <c r="L780" s="19">
        <v>28882</v>
      </c>
      <c r="M780" s="19">
        <v>0</v>
      </c>
      <c r="N780" s="19">
        <v>6241.3747</v>
      </c>
      <c r="O780" s="19">
        <f t="shared" si="34"/>
        <v>0</v>
      </c>
      <c r="P780" s="19">
        <v>6241.3747</v>
      </c>
      <c r="Q780" s="20">
        <f t="shared" si="35"/>
        <v>99.99959464222772</v>
      </c>
      <c r="R780" s="20">
        <f t="shared" si="36"/>
        <v>21.609911709715394</v>
      </c>
    </row>
    <row r="781" spans="6:18" ht="18">
      <c r="F781" s="27" t="s">
        <v>166</v>
      </c>
      <c r="G781" s="18" t="s">
        <v>167</v>
      </c>
      <c r="H781" s="19">
        <v>0</v>
      </c>
      <c r="I781" s="19">
        <v>0</v>
      </c>
      <c r="J781" s="19">
        <v>19693</v>
      </c>
      <c r="K781" s="19">
        <v>4526</v>
      </c>
      <c r="L781" s="19">
        <v>19693</v>
      </c>
      <c r="M781" s="19">
        <v>0</v>
      </c>
      <c r="N781" s="19">
        <v>4525.97469</v>
      </c>
      <c r="O781" s="19">
        <f t="shared" si="34"/>
        <v>0</v>
      </c>
      <c r="P781" s="19">
        <v>4525.97469</v>
      </c>
      <c r="Q781" s="20">
        <f t="shared" si="35"/>
        <v>99.99944078656651</v>
      </c>
      <c r="R781" s="20">
        <f t="shared" si="36"/>
        <v>22.982657238612706</v>
      </c>
    </row>
    <row r="782" spans="6:18" ht="18">
      <c r="F782" s="27" t="s">
        <v>250</v>
      </c>
      <c r="G782" s="18" t="s">
        <v>251</v>
      </c>
      <c r="H782" s="19">
        <v>0</v>
      </c>
      <c r="I782" s="19">
        <v>0</v>
      </c>
      <c r="J782" s="19">
        <v>9189</v>
      </c>
      <c r="K782" s="19">
        <v>1715.4</v>
      </c>
      <c r="L782" s="19">
        <v>9189</v>
      </c>
      <c r="M782" s="19">
        <v>0</v>
      </c>
      <c r="N782" s="19">
        <v>1715.4</v>
      </c>
      <c r="O782" s="19">
        <f t="shared" si="34"/>
        <v>0</v>
      </c>
      <c r="P782" s="19">
        <v>1715.4</v>
      </c>
      <c r="Q782" s="20">
        <f t="shared" si="35"/>
        <v>100</v>
      </c>
      <c r="R782" s="20">
        <f t="shared" si="36"/>
        <v>18.667972575905974</v>
      </c>
    </row>
    <row r="783" spans="5:18" ht="18">
      <c r="E783" s="27" t="s">
        <v>225</v>
      </c>
      <c r="G783" s="18" t="s">
        <v>226</v>
      </c>
      <c r="H783" s="19">
        <v>0</v>
      </c>
      <c r="I783" s="19">
        <v>0</v>
      </c>
      <c r="J783" s="19">
        <v>1745</v>
      </c>
      <c r="K783" s="19">
        <v>735</v>
      </c>
      <c r="L783" s="19">
        <v>1745</v>
      </c>
      <c r="M783" s="19">
        <v>0</v>
      </c>
      <c r="N783" s="19">
        <v>735</v>
      </c>
      <c r="O783" s="19">
        <f t="shared" si="34"/>
        <v>0</v>
      </c>
      <c r="P783" s="19">
        <v>735</v>
      </c>
      <c r="Q783" s="20">
        <f t="shared" si="35"/>
        <v>100</v>
      </c>
      <c r="R783" s="20">
        <f t="shared" si="36"/>
        <v>42.12034383954155</v>
      </c>
    </row>
    <row r="784" spans="6:18" ht="18">
      <c r="F784" s="27" t="s">
        <v>250</v>
      </c>
      <c r="G784" s="18" t="s">
        <v>251</v>
      </c>
      <c r="H784" s="19">
        <v>0</v>
      </c>
      <c r="I784" s="19">
        <v>0</v>
      </c>
      <c r="J784" s="19">
        <v>1745</v>
      </c>
      <c r="K784" s="19">
        <v>735</v>
      </c>
      <c r="L784" s="19">
        <v>1745</v>
      </c>
      <c r="M784" s="19">
        <v>0</v>
      </c>
      <c r="N784" s="19">
        <v>735</v>
      </c>
      <c r="O784" s="19">
        <f t="shared" si="34"/>
        <v>0</v>
      </c>
      <c r="P784" s="19">
        <v>735</v>
      </c>
      <c r="Q784" s="20">
        <f t="shared" si="35"/>
        <v>100</v>
      </c>
      <c r="R784" s="20">
        <f t="shared" si="36"/>
        <v>42.12034383954155</v>
      </c>
    </row>
    <row r="785" spans="1:18" ht="31.5">
      <c r="A785" s="37" t="s">
        <v>355</v>
      </c>
      <c r="B785" s="37"/>
      <c r="C785" s="37"/>
      <c r="D785" s="37"/>
      <c r="E785" s="37"/>
      <c r="F785" s="37"/>
      <c r="G785" s="38" t="s">
        <v>356</v>
      </c>
      <c r="H785" s="39">
        <v>348800</v>
      </c>
      <c r="I785" s="39">
        <v>356070.4</v>
      </c>
      <c r="J785" s="39">
        <v>356070.4</v>
      </c>
      <c r="K785" s="39">
        <v>33884.9</v>
      </c>
      <c r="L785" s="39">
        <v>355492.4</v>
      </c>
      <c r="M785" s="39">
        <v>0</v>
      </c>
      <c r="N785" s="39">
        <v>146903.5096</v>
      </c>
      <c r="O785" s="39">
        <f t="shared" si="34"/>
        <v>113267.32669999999</v>
      </c>
      <c r="P785" s="39">
        <v>33636.1829</v>
      </c>
      <c r="Q785" s="40">
        <f t="shared" si="35"/>
        <v>99.26599429244294</v>
      </c>
      <c r="R785" s="40">
        <f t="shared" si="36"/>
        <v>9.446497911648933</v>
      </c>
    </row>
    <row r="786" spans="2:18" ht="18">
      <c r="B786" s="27" t="s">
        <v>29</v>
      </c>
      <c r="G786" s="18" t="s">
        <v>357</v>
      </c>
      <c r="H786" s="19">
        <v>348800</v>
      </c>
      <c r="I786" s="19">
        <v>356070.4</v>
      </c>
      <c r="J786" s="19">
        <v>356070.4</v>
      </c>
      <c r="K786" s="19">
        <v>33884.9</v>
      </c>
      <c r="L786" s="19">
        <v>355492.4</v>
      </c>
      <c r="M786" s="19">
        <v>0</v>
      </c>
      <c r="N786" s="19">
        <v>146903.5096</v>
      </c>
      <c r="O786" s="19">
        <f aca="true" t="shared" si="37" ref="O786:O849">N786-P786</f>
        <v>113267.32669999999</v>
      </c>
      <c r="P786" s="19">
        <v>33636.1829</v>
      </c>
      <c r="Q786" s="20">
        <f t="shared" si="35"/>
        <v>99.26599429244294</v>
      </c>
      <c r="R786" s="20">
        <f t="shared" si="36"/>
        <v>9.446497911648933</v>
      </c>
    </row>
    <row r="787" spans="3:18" ht="18">
      <c r="C787" s="27" t="s">
        <v>211</v>
      </c>
      <c r="G787" s="18" t="s">
        <v>212</v>
      </c>
      <c r="H787" s="19">
        <v>63222</v>
      </c>
      <c r="I787" s="19">
        <v>70492.4</v>
      </c>
      <c r="J787" s="19">
        <v>70492.4</v>
      </c>
      <c r="K787" s="19">
        <v>33884.9</v>
      </c>
      <c r="L787" s="19">
        <v>69914.4</v>
      </c>
      <c r="M787" s="19">
        <v>0</v>
      </c>
      <c r="N787" s="19">
        <v>34403.5096</v>
      </c>
      <c r="O787" s="19">
        <f t="shared" si="37"/>
        <v>767.3266999999978</v>
      </c>
      <c r="P787" s="19">
        <v>33636.1829</v>
      </c>
      <c r="Q787" s="20">
        <f t="shared" si="35"/>
        <v>99.26599429244294</v>
      </c>
      <c r="R787" s="20">
        <f t="shared" si="36"/>
        <v>47.716041587461916</v>
      </c>
    </row>
    <row r="788" spans="4:18" ht="27">
      <c r="D788" s="27" t="s">
        <v>136</v>
      </c>
      <c r="G788" s="18" t="s">
        <v>358</v>
      </c>
      <c r="H788" s="19">
        <v>63222</v>
      </c>
      <c r="I788" s="19">
        <v>70492.4</v>
      </c>
      <c r="J788" s="19">
        <v>70492.4</v>
      </c>
      <c r="K788" s="19">
        <v>33884.9</v>
      </c>
      <c r="L788" s="19">
        <v>69914.4</v>
      </c>
      <c r="M788" s="19">
        <v>0</v>
      </c>
      <c r="N788" s="19">
        <v>34403.5096</v>
      </c>
      <c r="O788" s="19">
        <f t="shared" si="37"/>
        <v>767.3266999999978</v>
      </c>
      <c r="P788" s="19">
        <v>33636.1829</v>
      </c>
      <c r="Q788" s="20">
        <f t="shared" si="35"/>
        <v>99.26599429244294</v>
      </c>
      <c r="R788" s="20">
        <f t="shared" si="36"/>
        <v>47.716041587461916</v>
      </c>
    </row>
    <row r="789" spans="5:18" ht="18">
      <c r="E789" s="27" t="s">
        <v>138</v>
      </c>
      <c r="G789" s="18" t="s">
        <v>139</v>
      </c>
      <c r="H789" s="19">
        <v>0</v>
      </c>
      <c r="I789" s="19">
        <v>0</v>
      </c>
      <c r="J789" s="19">
        <v>973</v>
      </c>
      <c r="K789" s="19">
        <v>395</v>
      </c>
      <c r="L789" s="19">
        <v>395</v>
      </c>
      <c r="M789" s="19">
        <v>0</v>
      </c>
      <c r="N789" s="19">
        <v>390.854</v>
      </c>
      <c r="O789" s="19">
        <f t="shared" si="37"/>
        <v>0</v>
      </c>
      <c r="P789" s="19">
        <v>390.854</v>
      </c>
      <c r="Q789" s="20">
        <f t="shared" si="35"/>
        <v>98.95037974683544</v>
      </c>
      <c r="R789" s="20">
        <f t="shared" si="36"/>
        <v>40.1699897225077</v>
      </c>
    </row>
    <row r="790" spans="6:18" ht="18">
      <c r="F790" s="27" t="s">
        <v>140</v>
      </c>
      <c r="G790" s="18" t="s">
        <v>141</v>
      </c>
      <c r="H790" s="19">
        <v>0</v>
      </c>
      <c r="I790" s="19">
        <v>0</v>
      </c>
      <c r="J790" s="19">
        <v>774.1</v>
      </c>
      <c r="K790" s="19">
        <v>356.1</v>
      </c>
      <c r="L790" s="19">
        <v>356.1</v>
      </c>
      <c r="M790" s="19">
        <v>0</v>
      </c>
      <c r="N790" s="19">
        <v>352.876</v>
      </c>
      <c r="O790" s="19">
        <f t="shared" si="37"/>
        <v>0</v>
      </c>
      <c r="P790" s="19">
        <v>352.876</v>
      </c>
      <c r="Q790" s="20">
        <f t="shared" si="35"/>
        <v>99.09463633810725</v>
      </c>
      <c r="R790" s="20">
        <f t="shared" si="36"/>
        <v>45.58532489342462</v>
      </c>
    </row>
    <row r="791" spans="6:18" ht="18">
      <c r="F791" s="27" t="s">
        <v>142</v>
      </c>
      <c r="G791" s="18" t="s">
        <v>143</v>
      </c>
      <c r="H791" s="19">
        <v>0</v>
      </c>
      <c r="I791" s="19">
        <v>0</v>
      </c>
      <c r="J791" s="19">
        <v>198.9</v>
      </c>
      <c r="K791" s="19">
        <v>38.9</v>
      </c>
      <c r="L791" s="19">
        <v>38.9</v>
      </c>
      <c r="M791" s="19">
        <v>0</v>
      </c>
      <c r="N791" s="19">
        <v>37.978</v>
      </c>
      <c r="O791" s="19">
        <f t="shared" si="37"/>
        <v>0</v>
      </c>
      <c r="P791" s="19">
        <v>37.978</v>
      </c>
      <c r="Q791" s="20">
        <f t="shared" si="35"/>
        <v>97.62982005141389</v>
      </c>
      <c r="R791" s="20">
        <f t="shared" si="36"/>
        <v>19.094017094017094</v>
      </c>
    </row>
    <row r="792" spans="5:18" ht="10.5">
      <c r="E792" s="27" t="s">
        <v>144</v>
      </c>
      <c r="G792" s="18" t="s">
        <v>145</v>
      </c>
      <c r="H792" s="19">
        <v>0</v>
      </c>
      <c r="I792" s="19">
        <v>0</v>
      </c>
      <c r="J792" s="19">
        <v>69519.4</v>
      </c>
      <c r="K792" s="19">
        <v>33489.9</v>
      </c>
      <c r="L792" s="19">
        <v>69519.4</v>
      </c>
      <c r="M792" s="19">
        <v>0</v>
      </c>
      <c r="N792" s="19">
        <v>34012.6556</v>
      </c>
      <c r="O792" s="19">
        <f t="shared" si="37"/>
        <v>767.3266999999978</v>
      </c>
      <c r="P792" s="19">
        <v>33245.3289</v>
      </c>
      <c r="Q792" s="20">
        <f t="shared" si="35"/>
        <v>99.2697168400025</v>
      </c>
      <c r="R792" s="20">
        <f t="shared" si="36"/>
        <v>47.821656832481295</v>
      </c>
    </row>
    <row r="793" spans="6:18" ht="10.5">
      <c r="F793" s="27" t="s">
        <v>146</v>
      </c>
      <c r="G793" s="18" t="s">
        <v>147</v>
      </c>
      <c r="H793" s="19">
        <v>0</v>
      </c>
      <c r="I793" s="19">
        <v>0</v>
      </c>
      <c r="J793" s="19">
        <v>26754.8</v>
      </c>
      <c r="K793" s="19">
        <v>12356.2</v>
      </c>
      <c r="L793" s="19">
        <v>26754.8</v>
      </c>
      <c r="M793" s="19">
        <v>0</v>
      </c>
      <c r="N793" s="19">
        <v>12145.488</v>
      </c>
      <c r="O793" s="19">
        <f t="shared" si="37"/>
        <v>0</v>
      </c>
      <c r="P793" s="19">
        <v>12145.488</v>
      </c>
      <c r="Q793" s="20">
        <f t="shared" si="35"/>
        <v>98.29468606853239</v>
      </c>
      <c r="R793" s="20">
        <f t="shared" si="36"/>
        <v>45.395547714802575</v>
      </c>
    </row>
    <row r="794" spans="6:18" ht="10.5">
      <c r="F794" s="27" t="s">
        <v>134</v>
      </c>
      <c r="G794" s="18" t="s">
        <v>148</v>
      </c>
      <c r="H794" s="19">
        <v>0</v>
      </c>
      <c r="I794" s="19">
        <v>0</v>
      </c>
      <c r="J794" s="19">
        <v>10577.4</v>
      </c>
      <c r="K794" s="19">
        <v>5420.4</v>
      </c>
      <c r="L794" s="19">
        <v>10577.4</v>
      </c>
      <c r="M794" s="19">
        <v>0</v>
      </c>
      <c r="N794" s="19">
        <v>5420.374</v>
      </c>
      <c r="O794" s="19">
        <f t="shared" si="37"/>
        <v>0</v>
      </c>
      <c r="P794" s="19">
        <v>5420.374</v>
      </c>
      <c r="Q794" s="20">
        <f t="shared" si="35"/>
        <v>99.9995203306029</v>
      </c>
      <c r="R794" s="20">
        <f t="shared" si="36"/>
        <v>51.244861686236696</v>
      </c>
    </row>
    <row r="795" spans="6:18" ht="10.5">
      <c r="F795" s="27" t="s">
        <v>149</v>
      </c>
      <c r="G795" s="18" t="s">
        <v>150</v>
      </c>
      <c r="H795" s="19">
        <v>0</v>
      </c>
      <c r="I795" s="19">
        <v>0</v>
      </c>
      <c r="J795" s="19">
        <v>6251.8</v>
      </c>
      <c r="K795" s="19">
        <v>4520.8</v>
      </c>
      <c r="L795" s="19">
        <v>6251.8</v>
      </c>
      <c r="M795" s="19">
        <v>0</v>
      </c>
      <c r="N795" s="19">
        <v>4520.756</v>
      </c>
      <c r="O795" s="19">
        <f t="shared" si="37"/>
        <v>0</v>
      </c>
      <c r="P795" s="19">
        <v>4520.756</v>
      </c>
      <c r="Q795" s="20">
        <f t="shared" si="35"/>
        <v>99.99902672093435</v>
      </c>
      <c r="R795" s="20">
        <f t="shared" si="36"/>
        <v>72.31127035413802</v>
      </c>
    </row>
    <row r="796" spans="6:18" ht="10.5">
      <c r="F796" s="27" t="s">
        <v>151</v>
      </c>
      <c r="G796" s="18" t="s">
        <v>37</v>
      </c>
      <c r="H796" s="19">
        <v>0</v>
      </c>
      <c r="I796" s="19">
        <v>0</v>
      </c>
      <c r="J796" s="19">
        <v>1531.3</v>
      </c>
      <c r="K796" s="19">
        <v>1021.3</v>
      </c>
      <c r="L796" s="19">
        <v>1531.3</v>
      </c>
      <c r="M796" s="19">
        <v>0</v>
      </c>
      <c r="N796" s="19">
        <v>1004.074</v>
      </c>
      <c r="O796" s="19">
        <f t="shared" si="37"/>
        <v>0</v>
      </c>
      <c r="P796" s="19">
        <v>1004.074</v>
      </c>
      <c r="Q796" s="20">
        <f t="shared" si="35"/>
        <v>98.31332615294232</v>
      </c>
      <c r="R796" s="20">
        <f t="shared" si="36"/>
        <v>65.57003852935415</v>
      </c>
    </row>
    <row r="797" spans="6:18" ht="27">
      <c r="F797" s="27" t="s">
        <v>152</v>
      </c>
      <c r="G797" s="18" t="s">
        <v>153</v>
      </c>
      <c r="H797" s="19">
        <v>0</v>
      </c>
      <c r="I797" s="19">
        <v>0</v>
      </c>
      <c r="J797" s="19">
        <v>902.7</v>
      </c>
      <c r="K797" s="19">
        <v>483.4</v>
      </c>
      <c r="L797" s="19">
        <v>902.7</v>
      </c>
      <c r="M797" s="19">
        <v>0</v>
      </c>
      <c r="N797" s="19">
        <v>475.174</v>
      </c>
      <c r="O797" s="19">
        <f t="shared" si="37"/>
        <v>0</v>
      </c>
      <c r="P797" s="19">
        <v>475.174</v>
      </c>
      <c r="Q797" s="20">
        <f t="shared" si="35"/>
        <v>98.29830368225072</v>
      </c>
      <c r="R797" s="20">
        <f t="shared" si="36"/>
        <v>52.63919353051955</v>
      </c>
    </row>
    <row r="798" spans="6:18" ht="18">
      <c r="F798" s="27" t="s">
        <v>156</v>
      </c>
      <c r="G798" s="18" t="s">
        <v>157</v>
      </c>
      <c r="H798" s="19">
        <v>0</v>
      </c>
      <c r="I798" s="19">
        <v>0</v>
      </c>
      <c r="J798" s="19">
        <v>769.8</v>
      </c>
      <c r="K798" s="19">
        <v>443.1</v>
      </c>
      <c r="L798" s="19">
        <v>769.8</v>
      </c>
      <c r="M798" s="19">
        <v>0</v>
      </c>
      <c r="N798" s="19">
        <v>435.22</v>
      </c>
      <c r="O798" s="19">
        <f t="shared" si="37"/>
        <v>0</v>
      </c>
      <c r="P798" s="19">
        <v>435.22</v>
      </c>
      <c r="Q798" s="20">
        <f t="shared" si="35"/>
        <v>98.2216204017152</v>
      </c>
      <c r="R798" s="20">
        <f t="shared" si="36"/>
        <v>56.53676279553132</v>
      </c>
    </row>
    <row r="799" spans="6:18" ht="18">
      <c r="F799" s="27" t="s">
        <v>140</v>
      </c>
      <c r="G799" s="18" t="s">
        <v>141</v>
      </c>
      <c r="H799" s="19">
        <v>0</v>
      </c>
      <c r="I799" s="19">
        <v>0</v>
      </c>
      <c r="J799" s="19">
        <v>5100.3</v>
      </c>
      <c r="K799" s="19">
        <v>2719.5</v>
      </c>
      <c r="L799" s="19">
        <v>5100.3</v>
      </c>
      <c r="M799" s="19">
        <v>0</v>
      </c>
      <c r="N799" s="19">
        <v>2719.422</v>
      </c>
      <c r="O799" s="19">
        <f t="shared" si="37"/>
        <v>0</v>
      </c>
      <c r="P799" s="19">
        <v>2719.422</v>
      </c>
      <c r="Q799" s="20">
        <f t="shared" si="35"/>
        <v>99.99713182570325</v>
      </c>
      <c r="R799" s="20">
        <f t="shared" si="36"/>
        <v>53.31886359625905</v>
      </c>
    </row>
    <row r="800" spans="6:18" ht="18">
      <c r="F800" s="27" t="s">
        <v>142</v>
      </c>
      <c r="G800" s="18" t="s">
        <v>143</v>
      </c>
      <c r="H800" s="19">
        <v>0</v>
      </c>
      <c r="I800" s="19">
        <v>0</v>
      </c>
      <c r="J800" s="19">
        <v>511.2</v>
      </c>
      <c r="K800" s="19">
        <v>318.4</v>
      </c>
      <c r="L800" s="19">
        <v>511.2</v>
      </c>
      <c r="M800" s="19">
        <v>0</v>
      </c>
      <c r="N800" s="19">
        <v>318.373</v>
      </c>
      <c r="O800" s="19">
        <f t="shared" si="37"/>
        <v>0</v>
      </c>
      <c r="P800" s="19">
        <v>318.373</v>
      </c>
      <c r="Q800" s="20">
        <f t="shared" si="35"/>
        <v>99.99152010050251</v>
      </c>
      <c r="R800" s="20">
        <f t="shared" si="36"/>
        <v>62.27953834115806</v>
      </c>
    </row>
    <row r="801" spans="6:18" ht="10.5">
      <c r="F801" s="27" t="s">
        <v>162</v>
      </c>
      <c r="G801" s="18" t="s">
        <v>163</v>
      </c>
      <c r="H801" s="19">
        <v>0</v>
      </c>
      <c r="I801" s="19">
        <v>0</v>
      </c>
      <c r="J801" s="19">
        <v>6538.3</v>
      </c>
      <c r="K801" s="19">
        <v>4941.4</v>
      </c>
      <c r="L801" s="19">
        <v>6538.3</v>
      </c>
      <c r="M801" s="19">
        <v>0</v>
      </c>
      <c r="N801" s="19">
        <v>4941.33473</v>
      </c>
      <c r="O801" s="19">
        <f t="shared" si="37"/>
        <v>0</v>
      </c>
      <c r="P801" s="19">
        <v>4941.33473</v>
      </c>
      <c r="Q801" s="20">
        <f t="shared" si="35"/>
        <v>99.99867911927794</v>
      </c>
      <c r="R801" s="20">
        <f t="shared" si="36"/>
        <v>75.57522184665739</v>
      </c>
    </row>
    <row r="802" spans="6:18" ht="10.5">
      <c r="F802" s="27" t="s">
        <v>164</v>
      </c>
      <c r="G802" s="18" t="s">
        <v>165</v>
      </c>
      <c r="H802" s="19">
        <v>0</v>
      </c>
      <c r="I802" s="19">
        <v>0</v>
      </c>
      <c r="J802" s="19">
        <v>669.3</v>
      </c>
      <c r="K802" s="19">
        <v>95.3</v>
      </c>
      <c r="L802" s="19">
        <v>669.3</v>
      </c>
      <c r="M802" s="19">
        <v>0</v>
      </c>
      <c r="N802" s="19">
        <v>337.88</v>
      </c>
      <c r="O802" s="19">
        <f t="shared" si="37"/>
        <v>242.67669999999998</v>
      </c>
      <c r="P802" s="19">
        <v>95.2033</v>
      </c>
      <c r="Q802" s="20">
        <f t="shared" si="35"/>
        <v>99.89853095487933</v>
      </c>
      <c r="R802" s="20">
        <f t="shared" si="36"/>
        <v>14.224308979530853</v>
      </c>
    </row>
    <row r="803" spans="6:18" ht="18">
      <c r="F803" s="27" t="s">
        <v>166</v>
      </c>
      <c r="G803" s="18" t="s">
        <v>167</v>
      </c>
      <c r="H803" s="19">
        <v>0</v>
      </c>
      <c r="I803" s="19">
        <v>0</v>
      </c>
      <c r="J803" s="19">
        <v>8256.5</v>
      </c>
      <c r="K803" s="19">
        <v>914.6</v>
      </c>
      <c r="L803" s="19">
        <v>8256.5</v>
      </c>
      <c r="M803" s="19">
        <v>0</v>
      </c>
      <c r="N803" s="19">
        <v>1439.1579</v>
      </c>
      <c r="O803" s="19">
        <f t="shared" si="37"/>
        <v>524.65</v>
      </c>
      <c r="P803" s="19">
        <v>914.5079</v>
      </c>
      <c r="Q803" s="20">
        <f t="shared" si="35"/>
        <v>99.98993002405422</v>
      </c>
      <c r="R803" s="20">
        <f t="shared" si="36"/>
        <v>11.076217525585902</v>
      </c>
    </row>
    <row r="804" spans="6:18" ht="18">
      <c r="F804" s="27" t="s">
        <v>168</v>
      </c>
      <c r="G804" s="18" t="s">
        <v>169</v>
      </c>
      <c r="H804" s="19">
        <v>0</v>
      </c>
      <c r="I804" s="19">
        <v>0</v>
      </c>
      <c r="J804" s="19">
        <v>238</v>
      </c>
      <c r="K804" s="19">
        <v>165.5</v>
      </c>
      <c r="L804" s="19">
        <v>238</v>
      </c>
      <c r="M804" s="19">
        <v>0</v>
      </c>
      <c r="N804" s="19">
        <v>165.402</v>
      </c>
      <c r="O804" s="19">
        <f t="shared" si="37"/>
        <v>0</v>
      </c>
      <c r="P804" s="19">
        <v>165.402</v>
      </c>
      <c r="Q804" s="20">
        <f t="shared" si="35"/>
        <v>99.94078549848942</v>
      </c>
      <c r="R804" s="20">
        <f t="shared" si="36"/>
        <v>69.49663865546218</v>
      </c>
    </row>
    <row r="805" spans="6:18" ht="10.5">
      <c r="F805" s="27" t="s">
        <v>170</v>
      </c>
      <c r="G805" s="18" t="s">
        <v>171</v>
      </c>
      <c r="H805" s="19">
        <v>0</v>
      </c>
      <c r="I805" s="19">
        <v>0</v>
      </c>
      <c r="J805" s="19">
        <v>10</v>
      </c>
      <c r="K805" s="19">
        <v>0</v>
      </c>
      <c r="L805" s="19">
        <v>10</v>
      </c>
      <c r="M805" s="19">
        <v>0</v>
      </c>
      <c r="N805" s="19">
        <v>0</v>
      </c>
      <c r="O805" s="19">
        <f t="shared" si="37"/>
        <v>0</v>
      </c>
      <c r="P805" s="19">
        <v>0</v>
      </c>
      <c r="Q805" s="20">
        <f t="shared" si="35"/>
        <v>0</v>
      </c>
      <c r="R805" s="20">
        <f t="shared" si="36"/>
        <v>0</v>
      </c>
    </row>
    <row r="806" spans="6:18" ht="27">
      <c r="F806" s="27" t="s">
        <v>172</v>
      </c>
      <c r="G806" s="18" t="s">
        <v>173</v>
      </c>
      <c r="H806" s="19">
        <v>0</v>
      </c>
      <c r="I806" s="19">
        <v>0</v>
      </c>
      <c r="J806" s="19">
        <v>1408</v>
      </c>
      <c r="K806" s="19">
        <v>90</v>
      </c>
      <c r="L806" s="19">
        <v>1408</v>
      </c>
      <c r="M806" s="19">
        <v>0</v>
      </c>
      <c r="N806" s="19">
        <v>90</v>
      </c>
      <c r="O806" s="19">
        <f t="shared" si="37"/>
        <v>0</v>
      </c>
      <c r="P806" s="19">
        <v>90</v>
      </c>
      <c r="Q806" s="20">
        <f t="shared" si="35"/>
        <v>100</v>
      </c>
      <c r="R806" s="20">
        <f t="shared" si="36"/>
        <v>6.392045454545454</v>
      </c>
    </row>
    <row r="807" spans="3:18" ht="27">
      <c r="C807" s="27" t="s">
        <v>217</v>
      </c>
      <c r="G807" s="18" t="s">
        <v>218</v>
      </c>
      <c r="H807" s="19">
        <v>285578</v>
      </c>
      <c r="I807" s="19">
        <v>285578</v>
      </c>
      <c r="J807" s="19">
        <v>285578</v>
      </c>
      <c r="K807" s="19">
        <v>0</v>
      </c>
      <c r="L807" s="19">
        <v>285578</v>
      </c>
      <c r="M807" s="19">
        <v>0</v>
      </c>
      <c r="N807" s="19">
        <v>112500</v>
      </c>
      <c r="O807" s="19">
        <f t="shared" si="37"/>
        <v>112500</v>
      </c>
      <c r="P807" s="19">
        <v>0</v>
      </c>
      <c r="Q807" s="20">
        <f t="shared" si="35"/>
        <v>0</v>
      </c>
      <c r="R807" s="20">
        <f t="shared" si="36"/>
        <v>0</v>
      </c>
    </row>
    <row r="808" spans="4:18" ht="27">
      <c r="D808" s="27" t="s">
        <v>257</v>
      </c>
      <c r="G808" s="18" t="s">
        <v>359</v>
      </c>
      <c r="H808" s="19">
        <v>285578</v>
      </c>
      <c r="I808" s="19">
        <v>285578</v>
      </c>
      <c r="J808" s="19">
        <v>285578</v>
      </c>
      <c r="K808" s="19">
        <v>0</v>
      </c>
      <c r="L808" s="19">
        <v>285578</v>
      </c>
      <c r="M808" s="19">
        <v>0</v>
      </c>
      <c r="N808" s="19">
        <v>112500</v>
      </c>
      <c r="O808" s="19">
        <f t="shared" si="37"/>
        <v>112500</v>
      </c>
      <c r="P808" s="19">
        <v>0</v>
      </c>
      <c r="Q808" s="20">
        <f t="shared" si="35"/>
        <v>0</v>
      </c>
      <c r="R808" s="20">
        <f t="shared" si="36"/>
        <v>0</v>
      </c>
    </row>
    <row r="809" spans="5:18" ht="10.5">
      <c r="E809" s="27" t="s">
        <v>144</v>
      </c>
      <c r="G809" s="18" t="s">
        <v>145</v>
      </c>
      <c r="H809" s="19">
        <v>0</v>
      </c>
      <c r="I809" s="19">
        <v>0</v>
      </c>
      <c r="J809" s="19">
        <v>57100</v>
      </c>
      <c r="K809" s="19">
        <v>0</v>
      </c>
      <c r="L809" s="19">
        <v>57100</v>
      </c>
      <c r="M809" s="19">
        <v>0</v>
      </c>
      <c r="N809" s="19">
        <v>0</v>
      </c>
      <c r="O809" s="19">
        <f t="shared" si="37"/>
        <v>0</v>
      </c>
      <c r="P809" s="19">
        <v>0</v>
      </c>
      <c r="Q809" s="20">
        <f t="shared" si="35"/>
        <v>0</v>
      </c>
      <c r="R809" s="20">
        <f t="shared" si="36"/>
        <v>0</v>
      </c>
    </row>
    <row r="810" spans="6:18" ht="18">
      <c r="F810" s="27" t="s">
        <v>166</v>
      </c>
      <c r="G810" s="18" t="s">
        <v>167</v>
      </c>
      <c r="H810" s="19">
        <v>0</v>
      </c>
      <c r="I810" s="19">
        <v>0</v>
      </c>
      <c r="J810" s="19">
        <v>57100</v>
      </c>
      <c r="K810" s="19">
        <v>0</v>
      </c>
      <c r="L810" s="19">
        <v>57100</v>
      </c>
      <c r="M810" s="19">
        <v>0</v>
      </c>
      <c r="N810" s="19">
        <v>0</v>
      </c>
      <c r="O810" s="19">
        <f t="shared" si="37"/>
        <v>0</v>
      </c>
      <c r="P810" s="19">
        <v>0</v>
      </c>
      <c r="Q810" s="20">
        <f t="shared" si="35"/>
        <v>0</v>
      </c>
      <c r="R810" s="20">
        <f t="shared" si="36"/>
        <v>0</v>
      </c>
    </row>
    <row r="811" spans="5:18" ht="18">
      <c r="E811" s="27" t="s">
        <v>225</v>
      </c>
      <c r="G811" s="18" t="s">
        <v>226</v>
      </c>
      <c r="H811" s="19">
        <v>0</v>
      </c>
      <c r="I811" s="19">
        <v>0</v>
      </c>
      <c r="J811" s="19">
        <v>228478</v>
      </c>
      <c r="K811" s="19">
        <v>0</v>
      </c>
      <c r="L811" s="19">
        <v>228478</v>
      </c>
      <c r="M811" s="19">
        <v>0</v>
      </c>
      <c r="N811" s="19">
        <v>112500</v>
      </c>
      <c r="O811" s="19">
        <f t="shared" si="37"/>
        <v>112500</v>
      </c>
      <c r="P811" s="19">
        <v>0</v>
      </c>
      <c r="Q811" s="20">
        <f t="shared" si="35"/>
        <v>0</v>
      </c>
      <c r="R811" s="20">
        <f t="shared" si="36"/>
        <v>0</v>
      </c>
    </row>
    <row r="812" spans="6:18" ht="18">
      <c r="F812" s="27" t="s">
        <v>166</v>
      </c>
      <c r="G812" s="18" t="s">
        <v>167</v>
      </c>
      <c r="H812" s="19">
        <v>0</v>
      </c>
      <c r="I812" s="19">
        <v>0</v>
      </c>
      <c r="J812" s="19">
        <v>228478</v>
      </c>
      <c r="K812" s="19">
        <v>0</v>
      </c>
      <c r="L812" s="19">
        <v>228478</v>
      </c>
      <c r="M812" s="19">
        <v>0</v>
      </c>
      <c r="N812" s="19">
        <v>112500.00001</v>
      </c>
      <c r="O812" s="19">
        <f t="shared" si="37"/>
        <v>112500.00001</v>
      </c>
      <c r="P812" s="19">
        <v>0</v>
      </c>
      <c r="Q812" s="20">
        <f t="shared" si="35"/>
        <v>0</v>
      </c>
      <c r="R812" s="20">
        <f t="shared" si="36"/>
        <v>0</v>
      </c>
    </row>
    <row r="813" spans="1:18" ht="10.5">
      <c r="A813" s="37" t="s">
        <v>360</v>
      </c>
      <c r="B813" s="37"/>
      <c r="C813" s="37"/>
      <c r="D813" s="37"/>
      <c r="E813" s="37"/>
      <c r="F813" s="37"/>
      <c r="G813" s="38" t="s">
        <v>361</v>
      </c>
      <c r="H813" s="39">
        <v>2355925</v>
      </c>
      <c r="I813" s="39">
        <v>2406925</v>
      </c>
      <c r="J813" s="39">
        <v>2466508.1</v>
      </c>
      <c r="K813" s="39">
        <v>600607.7</v>
      </c>
      <c r="L813" s="39">
        <v>2466508.1</v>
      </c>
      <c r="M813" s="39">
        <v>0</v>
      </c>
      <c r="N813" s="39">
        <v>1303261.5993</v>
      </c>
      <c r="O813" s="39">
        <f t="shared" si="37"/>
        <v>702654.8934</v>
      </c>
      <c r="P813" s="39">
        <v>600606.7059</v>
      </c>
      <c r="Q813" s="40">
        <f t="shared" si="35"/>
        <v>99.99983448430648</v>
      </c>
      <c r="R813" s="40">
        <f t="shared" si="36"/>
        <v>24.35048585082692</v>
      </c>
    </row>
    <row r="814" spans="2:18" ht="10.5">
      <c r="B814" s="27" t="s">
        <v>25</v>
      </c>
      <c r="G814" s="18" t="s">
        <v>362</v>
      </c>
      <c r="H814" s="19">
        <v>1657014</v>
      </c>
      <c r="I814" s="19">
        <v>1708014</v>
      </c>
      <c r="J814" s="19">
        <v>1767597.1</v>
      </c>
      <c r="K814" s="19">
        <v>335390.7</v>
      </c>
      <c r="L814" s="19">
        <v>1767597.1</v>
      </c>
      <c r="M814" s="19">
        <v>0</v>
      </c>
      <c r="N814" s="19">
        <v>1038045.5318</v>
      </c>
      <c r="O814" s="19">
        <f t="shared" si="37"/>
        <v>702654.8935</v>
      </c>
      <c r="P814" s="19">
        <v>335390.6383</v>
      </c>
      <c r="Q814" s="20">
        <f t="shared" si="35"/>
        <v>99.99998160354475</v>
      </c>
      <c r="R814" s="20">
        <f t="shared" si="36"/>
        <v>18.974382697278696</v>
      </c>
    </row>
    <row r="815" spans="3:18" ht="18">
      <c r="C815" s="27" t="s">
        <v>156</v>
      </c>
      <c r="G815" s="18" t="s">
        <v>189</v>
      </c>
      <c r="H815" s="19">
        <v>176854</v>
      </c>
      <c r="I815" s="19">
        <v>176854</v>
      </c>
      <c r="J815" s="19">
        <v>176854</v>
      </c>
      <c r="K815" s="19">
        <v>0</v>
      </c>
      <c r="L815" s="19">
        <v>176854</v>
      </c>
      <c r="M815" s="19">
        <v>0</v>
      </c>
      <c r="N815" s="19">
        <v>124277.001</v>
      </c>
      <c r="O815" s="19">
        <f t="shared" si="37"/>
        <v>124277.001</v>
      </c>
      <c r="P815" s="19">
        <v>0</v>
      </c>
      <c r="Q815" s="20">
        <f t="shared" si="35"/>
        <v>0</v>
      </c>
      <c r="R815" s="20">
        <f t="shared" si="36"/>
        <v>0</v>
      </c>
    </row>
    <row r="816" spans="4:18" ht="36">
      <c r="D816" s="27" t="s">
        <v>266</v>
      </c>
      <c r="G816" s="18" t="s">
        <v>363</v>
      </c>
      <c r="H816" s="19">
        <v>176854</v>
      </c>
      <c r="I816" s="19">
        <v>176854</v>
      </c>
      <c r="J816" s="19">
        <v>176854</v>
      </c>
      <c r="K816" s="19">
        <v>0</v>
      </c>
      <c r="L816" s="19">
        <v>176854</v>
      </c>
      <c r="M816" s="19">
        <v>0</v>
      </c>
      <c r="N816" s="19">
        <v>124277.001</v>
      </c>
      <c r="O816" s="19">
        <f t="shared" si="37"/>
        <v>124277.001</v>
      </c>
      <c r="P816" s="19">
        <v>0</v>
      </c>
      <c r="Q816" s="20">
        <f t="shared" si="35"/>
        <v>0</v>
      </c>
      <c r="R816" s="20">
        <f t="shared" si="36"/>
        <v>0</v>
      </c>
    </row>
    <row r="817" spans="5:18" ht="10.5">
      <c r="E817" s="27" t="s">
        <v>144</v>
      </c>
      <c r="G817" s="18" t="s">
        <v>145</v>
      </c>
      <c r="H817" s="19">
        <v>0</v>
      </c>
      <c r="I817" s="19">
        <v>0</v>
      </c>
      <c r="J817" s="19">
        <v>176854</v>
      </c>
      <c r="K817" s="19">
        <v>0</v>
      </c>
      <c r="L817" s="19">
        <v>176854</v>
      </c>
      <c r="M817" s="19">
        <v>0</v>
      </c>
      <c r="N817" s="19">
        <v>124277.001</v>
      </c>
      <c r="O817" s="19">
        <f t="shared" si="37"/>
        <v>124277.001</v>
      </c>
      <c r="P817" s="19">
        <v>0</v>
      </c>
      <c r="Q817" s="20">
        <f t="shared" si="35"/>
        <v>0</v>
      </c>
      <c r="R817" s="20">
        <f t="shared" si="36"/>
        <v>0</v>
      </c>
    </row>
    <row r="818" spans="6:18" ht="18">
      <c r="F818" s="27" t="s">
        <v>166</v>
      </c>
      <c r="G818" s="18" t="s">
        <v>167</v>
      </c>
      <c r="H818" s="19">
        <v>0</v>
      </c>
      <c r="I818" s="19">
        <v>0</v>
      </c>
      <c r="J818" s="19">
        <v>176854</v>
      </c>
      <c r="K818" s="19">
        <v>0</v>
      </c>
      <c r="L818" s="19">
        <v>176854</v>
      </c>
      <c r="M818" s="19">
        <v>0</v>
      </c>
      <c r="N818" s="19">
        <v>124277.00096</v>
      </c>
      <c r="O818" s="19">
        <f t="shared" si="37"/>
        <v>124277.00096</v>
      </c>
      <c r="P818" s="19">
        <v>0</v>
      </c>
      <c r="Q818" s="20">
        <f t="shared" si="35"/>
        <v>0</v>
      </c>
      <c r="R818" s="20">
        <f t="shared" si="36"/>
        <v>0</v>
      </c>
    </row>
    <row r="819" spans="3:18" ht="45">
      <c r="C819" s="27" t="s">
        <v>220</v>
      </c>
      <c r="G819" s="18" t="s">
        <v>221</v>
      </c>
      <c r="H819" s="19">
        <v>1480160</v>
      </c>
      <c r="I819" s="19">
        <v>1531160</v>
      </c>
      <c r="J819" s="19">
        <v>1590743.1</v>
      </c>
      <c r="K819" s="19">
        <v>335390.7</v>
      </c>
      <c r="L819" s="19">
        <v>1590743.1</v>
      </c>
      <c r="M819" s="19">
        <v>0</v>
      </c>
      <c r="N819" s="19">
        <v>913768.5308</v>
      </c>
      <c r="O819" s="19">
        <f t="shared" si="37"/>
        <v>578377.8925</v>
      </c>
      <c r="P819" s="19">
        <v>335390.6383</v>
      </c>
      <c r="Q819" s="20">
        <f t="shared" si="35"/>
        <v>99.99998160354475</v>
      </c>
      <c r="R819" s="20">
        <f t="shared" si="36"/>
        <v>21.083897098154942</v>
      </c>
    </row>
    <row r="820" spans="4:18" ht="10.5">
      <c r="D820" s="27" t="s">
        <v>281</v>
      </c>
      <c r="G820" s="18" t="s">
        <v>364</v>
      </c>
      <c r="H820" s="19">
        <v>768787</v>
      </c>
      <c r="I820" s="19">
        <v>769787</v>
      </c>
      <c r="J820" s="19">
        <v>829370.1</v>
      </c>
      <c r="K820" s="19">
        <v>220781.1</v>
      </c>
      <c r="L820" s="19">
        <v>829370.1</v>
      </c>
      <c r="M820" s="19">
        <v>0</v>
      </c>
      <c r="N820" s="19">
        <v>521008.5313</v>
      </c>
      <c r="O820" s="19">
        <f t="shared" si="37"/>
        <v>300227.493</v>
      </c>
      <c r="P820" s="19">
        <v>220781.0383</v>
      </c>
      <c r="Q820" s="20">
        <f t="shared" si="35"/>
        <v>99.99997205376727</v>
      </c>
      <c r="R820" s="20">
        <f t="shared" si="36"/>
        <v>26.62032768000679</v>
      </c>
    </row>
    <row r="821" spans="5:18" ht="10.5">
      <c r="E821" s="27" t="s">
        <v>144</v>
      </c>
      <c r="G821" s="18" t="s">
        <v>145</v>
      </c>
      <c r="H821" s="19">
        <v>0</v>
      </c>
      <c r="I821" s="19">
        <v>0</v>
      </c>
      <c r="J821" s="19">
        <v>139764</v>
      </c>
      <c r="K821" s="19">
        <v>85730.8</v>
      </c>
      <c r="L821" s="19">
        <v>139764</v>
      </c>
      <c r="M821" s="19">
        <v>0</v>
      </c>
      <c r="N821" s="19">
        <v>131736.0604</v>
      </c>
      <c r="O821" s="19">
        <f t="shared" si="37"/>
        <v>46005.31379999999</v>
      </c>
      <c r="P821" s="19">
        <v>85730.7466</v>
      </c>
      <c r="Q821" s="20">
        <f t="shared" si="35"/>
        <v>99.99993771200081</v>
      </c>
      <c r="R821" s="20">
        <f t="shared" si="36"/>
        <v>61.33964869351192</v>
      </c>
    </row>
    <row r="822" spans="6:18" ht="10.5">
      <c r="F822" s="27" t="s">
        <v>365</v>
      </c>
      <c r="G822" s="18" t="s">
        <v>366</v>
      </c>
      <c r="H822" s="19">
        <v>0</v>
      </c>
      <c r="I822" s="19">
        <v>0</v>
      </c>
      <c r="J822" s="19">
        <v>139764</v>
      </c>
      <c r="K822" s="19">
        <v>85730.8</v>
      </c>
      <c r="L822" s="19">
        <v>139764</v>
      </c>
      <c r="M822" s="19">
        <v>0</v>
      </c>
      <c r="N822" s="19">
        <v>131736.06038</v>
      </c>
      <c r="O822" s="19">
        <f t="shared" si="37"/>
        <v>46005.31373000001</v>
      </c>
      <c r="P822" s="19">
        <v>85730.74665</v>
      </c>
      <c r="Q822" s="20">
        <f t="shared" si="35"/>
        <v>99.99993777032292</v>
      </c>
      <c r="R822" s="20">
        <f t="shared" si="36"/>
        <v>61.33964872928651</v>
      </c>
    </row>
    <row r="823" spans="5:18" ht="18">
      <c r="E823" s="27" t="s">
        <v>225</v>
      </c>
      <c r="G823" s="18" t="s">
        <v>226</v>
      </c>
      <c r="H823" s="19">
        <v>0</v>
      </c>
      <c r="I823" s="19">
        <v>0</v>
      </c>
      <c r="J823" s="19">
        <v>689606.1</v>
      </c>
      <c r="K823" s="19">
        <v>135050.3</v>
      </c>
      <c r="L823" s="19">
        <v>689606.1</v>
      </c>
      <c r="M823" s="19">
        <v>0</v>
      </c>
      <c r="N823" s="19">
        <v>389272.4709</v>
      </c>
      <c r="O823" s="19">
        <f t="shared" si="37"/>
        <v>254222.1792</v>
      </c>
      <c r="P823" s="19">
        <v>135050.2917</v>
      </c>
      <c r="Q823" s="20">
        <f t="shared" si="35"/>
        <v>99.99999385414176</v>
      </c>
      <c r="R823" s="20">
        <f t="shared" si="36"/>
        <v>19.583685773661223</v>
      </c>
    </row>
    <row r="824" spans="6:18" ht="10.5">
      <c r="F824" s="27" t="s">
        <v>365</v>
      </c>
      <c r="G824" s="18" t="s">
        <v>366</v>
      </c>
      <c r="H824" s="19">
        <v>0</v>
      </c>
      <c r="I824" s="19">
        <v>0</v>
      </c>
      <c r="J824" s="19">
        <v>689606.1</v>
      </c>
      <c r="K824" s="19">
        <v>135050.3</v>
      </c>
      <c r="L824" s="19">
        <v>689606.1</v>
      </c>
      <c r="M824" s="19">
        <v>0</v>
      </c>
      <c r="N824" s="19">
        <v>389272.4709</v>
      </c>
      <c r="O824" s="19">
        <f t="shared" si="37"/>
        <v>254222.17921</v>
      </c>
      <c r="P824" s="19">
        <v>135050.29169</v>
      </c>
      <c r="Q824" s="20">
        <f t="shared" si="35"/>
        <v>99.99999384673713</v>
      </c>
      <c r="R824" s="20">
        <f t="shared" si="36"/>
        <v>19.583685772211123</v>
      </c>
    </row>
    <row r="825" spans="4:18" ht="18">
      <c r="D825" s="27" t="s">
        <v>276</v>
      </c>
      <c r="G825" s="18" t="s">
        <v>367</v>
      </c>
      <c r="H825" s="19">
        <v>65541</v>
      </c>
      <c r="I825" s="19">
        <v>65541</v>
      </c>
      <c r="J825" s="19">
        <v>65541</v>
      </c>
      <c r="K825" s="19">
        <v>0</v>
      </c>
      <c r="L825" s="19">
        <v>65541</v>
      </c>
      <c r="M825" s="19">
        <v>0</v>
      </c>
      <c r="N825" s="19">
        <v>10727.9995</v>
      </c>
      <c r="O825" s="19">
        <f t="shared" si="37"/>
        <v>10727.9995</v>
      </c>
      <c r="P825" s="19">
        <v>0</v>
      </c>
      <c r="Q825" s="20">
        <f t="shared" si="35"/>
        <v>0</v>
      </c>
      <c r="R825" s="20">
        <f t="shared" si="36"/>
        <v>0</v>
      </c>
    </row>
    <row r="826" spans="5:18" ht="10.5">
      <c r="E826" s="27" t="s">
        <v>144</v>
      </c>
      <c r="G826" s="18" t="s">
        <v>145</v>
      </c>
      <c r="H826" s="19">
        <v>0</v>
      </c>
      <c r="I826" s="19">
        <v>0</v>
      </c>
      <c r="J826" s="19">
        <v>65541</v>
      </c>
      <c r="K826" s="19">
        <v>0</v>
      </c>
      <c r="L826" s="19">
        <v>65541</v>
      </c>
      <c r="M826" s="19">
        <v>0</v>
      </c>
      <c r="N826" s="19">
        <v>10727.9995</v>
      </c>
      <c r="O826" s="19">
        <f t="shared" si="37"/>
        <v>10727.9995</v>
      </c>
      <c r="P826" s="19">
        <v>0</v>
      </c>
      <c r="Q826" s="20">
        <f t="shared" si="35"/>
        <v>0</v>
      </c>
      <c r="R826" s="20">
        <f t="shared" si="36"/>
        <v>0</v>
      </c>
    </row>
    <row r="827" spans="6:18" ht="18">
      <c r="F827" s="27" t="s">
        <v>166</v>
      </c>
      <c r="G827" s="18" t="s">
        <v>167</v>
      </c>
      <c r="H827" s="19">
        <v>0</v>
      </c>
      <c r="I827" s="19">
        <v>0</v>
      </c>
      <c r="J827" s="19">
        <v>65541</v>
      </c>
      <c r="K827" s="19">
        <v>0</v>
      </c>
      <c r="L827" s="19">
        <v>65541</v>
      </c>
      <c r="M827" s="19">
        <v>0</v>
      </c>
      <c r="N827" s="19">
        <v>10727.99952</v>
      </c>
      <c r="O827" s="19">
        <f t="shared" si="37"/>
        <v>10727.99952</v>
      </c>
      <c r="P827" s="19">
        <v>0</v>
      </c>
      <c r="Q827" s="20">
        <f t="shared" si="35"/>
        <v>0</v>
      </c>
      <c r="R827" s="20">
        <f t="shared" si="36"/>
        <v>0</v>
      </c>
    </row>
    <row r="828" spans="4:18" ht="18">
      <c r="D828" s="27" t="s">
        <v>368</v>
      </c>
      <c r="G828" s="18" t="s">
        <v>369</v>
      </c>
      <c r="H828" s="19">
        <v>642421</v>
      </c>
      <c r="I828" s="19">
        <v>692421</v>
      </c>
      <c r="J828" s="19">
        <v>692421</v>
      </c>
      <c r="K828" s="19">
        <v>114609.6</v>
      </c>
      <c r="L828" s="19">
        <v>692421</v>
      </c>
      <c r="M828" s="19">
        <v>0</v>
      </c>
      <c r="N828" s="19">
        <v>382032</v>
      </c>
      <c r="O828" s="19">
        <f t="shared" si="37"/>
        <v>267422.4</v>
      </c>
      <c r="P828" s="19">
        <v>114609.6</v>
      </c>
      <c r="Q828" s="20">
        <f t="shared" si="35"/>
        <v>100</v>
      </c>
      <c r="R828" s="20">
        <f t="shared" si="36"/>
        <v>16.55201098753504</v>
      </c>
    </row>
    <row r="829" spans="5:18" ht="10.5">
      <c r="E829" s="27" t="s">
        <v>144</v>
      </c>
      <c r="G829" s="18" t="s">
        <v>145</v>
      </c>
      <c r="H829" s="19">
        <v>0</v>
      </c>
      <c r="I829" s="19">
        <v>0</v>
      </c>
      <c r="J829" s="19">
        <v>50000</v>
      </c>
      <c r="K829" s="19">
        <v>0</v>
      </c>
      <c r="L829" s="19">
        <v>50000</v>
      </c>
      <c r="M829" s="19">
        <v>0</v>
      </c>
      <c r="N829" s="19">
        <v>0</v>
      </c>
      <c r="O829" s="19">
        <f t="shared" si="37"/>
        <v>0</v>
      </c>
      <c r="P829" s="19">
        <v>0</v>
      </c>
      <c r="Q829" s="20">
        <f t="shared" si="35"/>
        <v>0</v>
      </c>
      <c r="R829" s="20">
        <f t="shared" si="36"/>
        <v>0</v>
      </c>
    </row>
    <row r="830" spans="6:18" ht="18">
      <c r="F830" s="27" t="s">
        <v>166</v>
      </c>
      <c r="G830" s="18" t="s">
        <v>167</v>
      </c>
      <c r="H830" s="19">
        <v>0</v>
      </c>
      <c r="I830" s="19">
        <v>0</v>
      </c>
      <c r="J830" s="19">
        <v>50000</v>
      </c>
      <c r="K830" s="19">
        <v>0</v>
      </c>
      <c r="L830" s="19">
        <v>50000</v>
      </c>
      <c r="M830" s="19">
        <v>0</v>
      </c>
      <c r="N830" s="19">
        <v>0</v>
      </c>
      <c r="O830" s="19">
        <f t="shared" si="37"/>
        <v>0</v>
      </c>
      <c r="P830" s="19">
        <v>0</v>
      </c>
      <c r="Q830" s="20">
        <f t="shared" si="35"/>
        <v>0</v>
      </c>
      <c r="R830" s="20">
        <f t="shared" si="36"/>
        <v>0</v>
      </c>
    </row>
    <row r="831" spans="5:18" ht="18">
      <c r="E831" s="27" t="s">
        <v>225</v>
      </c>
      <c r="G831" s="18" t="s">
        <v>226</v>
      </c>
      <c r="H831" s="19">
        <v>0</v>
      </c>
      <c r="I831" s="19">
        <v>0</v>
      </c>
      <c r="J831" s="19">
        <v>642421</v>
      </c>
      <c r="K831" s="19">
        <v>114609.6</v>
      </c>
      <c r="L831" s="19">
        <v>642421</v>
      </c>
      <c r="M831" s="19">
        <v>0</v>
      </c>
      <c r="N831" s="19">
        <v>382032</v>
      </c>
      <c r="O831" s="19">
        <f t="shared" si="37"/>
        <v>267422.4</v>
      </c>
      <c r="P831" s="19">
        <v>114609.6</v>
      </c>
      <c r="Q831" s="20">
        <f t="shared" si="35"/>
        <v>100</v>
      </c>
      <c r="R831" s="20">
        <f t="shared" si="36"/>
        <v>17.84026362774567</v>
      </c>
    </row>
    <row r="832" spans="6:18" ht="18">
      <c r="F832" s="27" t="s">
        <v>166</v>
      </c>
      <c r="G832" s="18" t="s">
        <v>167</v>
      </c>
      <c r="H832" s="19">
        <v>0</v>
      </c>
      <c r="I832" s="19">
        <v>0</v>
      </c>
      <c r="J832" s="19">
        <v>642421</v>
      </c>
      <c r="K832" s="19">
        <v>114609.6</v>
      </c>
      <c r="L832" s="19">
        <v>642421</v>
      </c>
      <c r="M832" s="19">
        <v>0</v>
      </c>
      <c r="N832" s="19">
        <v>382032</v>
      </c>
      <c r="O832" s="19">
        <f t="shared" si="37"/>
        <v>267422.4</v>
      </c>
      <c r="P832" s="19">
        <v>114609.6</v>
      </c>
      <c r="Q832" s="20">
        <f t="shared" si="35"/>
        <v>100</v>
      </c>
      <c r="R832" s="20">
        <f t="shared" si="36"/>
        <v>17.84026362774567</v>
      </c>
    </row>
    <row r="833" spans="4:18" ht="36">
      <c r="D833" s="27" t="s">
        <v>370</v>
      </c>
      <c r="G833" s="18" t="s">
        <v>371</v>
      </c>
      <c r="H833" s="19">
        <v>3411</v>
      </c>
      <c r="I833" s="19">
        <v>3411</v>
      </c>
      <c r="J833" s="19">
        <v>3411</v>
      </c>
      <c r="K833" s="19">
        <v>0</v>
      </c>
      <c r="L833" s="19">
        <v>3411</v>
      </c>
      <c r="M833" s="19">
        <v>0</v>
      </c>
      <c r="N833" s="19">
        <v>0</v>
      </c>
      <c r="O833" s="19">
        <f t="shared" si="37"/>
        <v>0</v>
      </c>
      <c r="P833" s="19">
        <v>0</v>
      </c>
      <c r="Q833" s="20">
        <f t="shared" si="35"/>
        <v>0</v>
      </c>
      <c r="R833" s="20">
        <f t="shared" si="36"/>
        <v>0</v>
      </c>
    </row>
    <row r="834" spans="5:18" ht="10.5">
      <c r="E834" s="27" t="s">
        <v>144</v>
      </c>
      <c r="G834" s="18" t="s">
        <v>145</v>
      </c>
      <c r="H834" s="19">
        <v>0</v>
      </c>
      <c r="I834" s="19">
        <v>0</v>
      </c>
      <c r="J834" s="19">
        <v>3411</v>
      </c>
      <c r="K834" s="19">
        <v>0</v>
      </c>
      <c r="L834" s="19">
        <v>3411</v>
      </c>
      <c r="M834" s="19">
        <v>0</v>
      </c>
      <c r="N834" s="19">
        <v>0</v>
      </c>
      <c r="O834" s="19">
        <f t="shared" si="37"/>
        <v>0</v>
      </c>
      <c r="P834" s="19">
        <v>0</v>
      </c>
      <c r="Q834" s="20">
        <f t="shared" si="35"/>
        <v>0</v>
      </c>
      <c r="R834" s="20">
        <f t="shared" si="36"/>
        <v>0</v>
      </c>
    </row>
    <row r="835" spans="6:18" ht="10.5">
      <c r="F835" s="27" t="s">
        <v>372</v>
      </c>
      <c r="G835" s="18" t="s">
        <v>373</v>
      </c>
      <c r="H835" s="19">
        <v>0</v>
      </c>
      <c r="I835" s="19">
        <v>0</v>
      </c>
      <c r="J835" s="19">
        <v>3411</v>
      </c>
      <c r="K835" s="19">
        <v>0</v>
      </c>
      <c r="L835" s="19">
        <v>3411</v>
      </c>
      <c r="M835" s="19">
        <v>0</v>
      </c>
      <c r="N835" s="19">
        <v>0</v>
      </c>
      <c r="O835" s="19">
        <f t="shared" si="37"/>
        <v>0</v>
      </c>
      <c r="P835" s="19">
        <v>0</v>
      </c>
      <c r="Q835" s="20">
        <f t="shared" si="35"/>
        <v>0</v>
      </c>
      <c r="R835" s="20">
        <f t="shared" si="36"/>
        <v>0</v>
      </c>
    </row>
    <row r="836" spans="2:18" ht="18">
      <c r="B836" s="27" t="s">
        <v>205</v>
      </c>
      <c r="G836" s="18" t="s">
        <v>374</v>
      </c>
      <c r="H836" s="19">
        <v>698911</v>
      </c>
      <c r="I836" s="19">
        <v>698911</v>
      </c>
      <c r="J836" s="19">
        <v>698911</v>
      </c>
      <c r="K836" s="19">
        <v>265217</v>
      </c>
      <c r="L836" s="19">
        <v>698911</v>
      </c>
      <c r="M836" s="19">
        <v>0</v>
      </c>
      <c r="N836" s="19">
        <v>265216.0676</v>
      </c>
      <c r="O836" s="19">
        <f t="shared" si="37"/>
        <v>0</v>
      </c>
      <c r="P836" s="19">
        <v>265216.0676</v>
      </c>
      <c r="Q836" s="20">
        <f t="shared" si="35"/>
        <v>99.99964843882557</v>
      </c>
      <c r="R836" s="20">
        <f t="shared" si="36"/>
        <v>37.947044416241845</v>
      </c>
    </row>
    <row r="837" spans="3:18" ht="45">
      <c r="C837" s="27" t="s">
        <v>220</v>
      </c>
      <c r="G837" s="18" t="s">
        <v>221</v>
      </c>
      <c r="H837" s="19">
        <v>698911</v>
      </c>
      <c r="I837" s="19">
        <v>698911</v>
      </c>
      <c r="J837" s="19">
        <v>698911</v>
      </c>
      <c r="K837" s="19">
        <v>265217</v>
      </c>
      <c r="L837" s="19">
        <v>698911</v>
      </c>
      <c r="M837" s="19">
        <v>0</v>
      </c>
      <c r="N837" s="19">
        <v>265216.0676</v>
      </c>
      <c r="O837" s="19">
        <f t="shared" si="37"/>
        <v>0</v>
      </c>
      <c r="P837" s="19">
        <v>265216.0676</v>
      </c>
      <c r="Q837" s="20">
        <f t="shared" si="35"/>
        <v>99.99964843882557</v>
      </c>
      <c r="R837" s="20">
        <f t="shared" si="36"/>
        <v>37.947044416241845</v>
      </c>
    </row>
    <row r="838" spans="4:18" ht="45">
      <c r="D838" s="27" t="s">
        <v>375</v>
      </c>
      <c r="G838" s="18" t="s">
        <v>376</v>
      </c>
      <c r="H838" s="19">
        <v>698911</v>
      </c>
      <c r="I838" s="19">
        <v>698911</v>
      </c>
      <c r="J838" s="19">
        <v>698911</v>
      </c>
      <c r="K838" s="19">
        <v>265217</v>
      </c>
      <c r="L838" s="19">
        <v>698911</v>
      </c>
      <c r="M838" s="19">
        <v>0</v>
      </c>
      <c r="N838" s="19">
        <v>265216.0676</v>
      </c>
      <c r="O838" s="19">
        <f t="shared" si="37"/>
        <v>0</v>
      </c>
      <c r="P838" s="19">
        <v>265216.0676</v>
      </c>
      <c r="Q838" s="20">
        <f t="shared" si="35"/>
        <v>99.99964843882557</v>
      </c>
      <c r="R838" s="20">
        <f t="shared" si="36"/>
        <v>37.947044416241845</v>
      </c>
    </row>
    <row r="839" spans="5:18" ht="10.5">
      <c r="E839" s="27" t="s">
        <v>144</v>
      </c>
      <c r="G839" s="18" t="s">
        <v>145</v>
      </c>
      <c r="H839" s="19">
        <v>0</v>
      </c>
      <c r="I839" s="19">
        <v>0</v>
      </c>
      <c r="J839" s="19">
        <v>101000</v>
      </c>
      <c r="K839" s="19">
        <v>72944</v>
      </c>
      <c r="L839" s="19">
        <v>101000</v>
      </c>
      <c r="M839" s="19">
        <v>0</v>
      </c>
      <c r="N839" s="19">
        <v>72944</v>
      </c>
      <c r="O839" s="19">
        <f t="shared" si="37"/>
        <v>0</v>
      </c>
      <c r="P839" s="19">
        <v>72944</v>
      </c>
      <c r="Q839" s="20">
        <f t="shared" si="35"/>
        <v>100</v>
      </c>
      <c r="R839" s="20">
        <f t="shared" si="36"/>
        <v>72.22178217821782</v>
      </c>
    </row>
    <row r="840" spans="6:18" ht="36">
      <c r="F840" s="27" t="s">
        <v>255</v>
      </c>
      <c r="G840" s="18" t="s">
        <v>256</v>
      </c>
      <c r="H840" s="19">
        <v>0</v>
      </c>
      <c r="I840" s="19">
        <v>0</v>
      </c>
      <c r="J840" s="19">
        <v>101000</v>
      </c>
      <c r="K840" s="19">
        <v>72944</v>
      </c>
      <c r="L840" s="19">
        <v>101000</v>
      </c>
      <c r="M840" s="19">
        <v>0</v>
      </c>
      <c r="N840" s="19">
        <v>72944</v>
      </c>
      <c r="O840" s="19">
        <f t="shared" si="37"/>
        <v>0</v>
      </c>
      <c r="P840" s="19">
        <v>72944</v>
      </c>
      <c r="Q840" s="20">
        <f t="shared" si="35"/>
        <v>100</v>
      </c>
      <c r="R840" s="20">
        <f t="shared" si="36"/>
        <v>72.22178217821782</v>
      </c>
    </row>
    <row r="841" spans="5:18" ht="18">
      <c r="E841" s="27" t="s">
        <v>225</v>
      </c>
      <c r="G841" s="18" t="s">
        <v>226</v>
      </c>
      <c r="H841" s="19">
        <v>0</v>
      </c>
      <c r="I841" s="19">
        <v>0</v>
      </c>
      <c r="J841" s="19">
        <v>597911</v>
      </c>
      <c r="K841" s="19">
        <v>192273</v>
      </c>
      <c r="L841" s="19">
        <v>597911</v>
      </c>
      <c r="M841" s="19">
        <v>0</v>
      </c>
      <c r="N841" s="19">
        <v>192272.0676</v>
      </c>
      <c r="O841" s="19">
        <f t="shared" si="37"/>
        <v>0</v>
      </c>
      <c r="P841" s="19">
        <v>192272.0676</v>
      </c>
      <c r="Q841" s="20">
        <f t="shared" si="35"/>
        <v>99.99951506451764</v>
      </c>
      <c r="R841" s="20">
        <f t="shared" si="36"/>
        <v>32.157305619063706</v>
      </c>
    </row>
    <row r="842" spans="6:18" ht="36">
      <c r="F842" s="27" t="s">
        <v>255</v>
      </c>
      <c r="G842" s="18" t="s">
        <v>256</v>
      </c>
      <c r="H842" s="19">
        <v>0</v>
      </c>
      <c r="I842" s="19">
        <v>0</v>
      </c>
      <c r="J842" s="19">
        <v>597911</v>
      </c>
      <c r="K842" s="19">
        <v>192273</v>
      </c>
      <c r="L842" s="19">
        <v>597911</v>
      </c>
      <c r="M842" s="19">
        <v>0</v>
      </c>
      <c r="N842" s="19">
        <v>192272.06756</v>
      </c>
      <c r="O842" s="19">
        <f t="shared" si="37"/>
        <v>0</v>
      </c>
      <c r="P842" s="19">
        <v>192272.06756</v>
      </c>
      <c r="Q842" s="20">
        <f aca="true" t="shared" si="38" ref="Q842:Q905">IF(K842=0,0,P842/K842*100)</f>
        <v>99.99951504371388</v>
      </c>
      <c r="R842" s="20">
        <f aca="true" t="shared" si="39" ref="R842:R895">IF(J842=0,0,P842/J842*100)</f>
        <v>32.15730561237375</v>
      </c>
    </row>
    <row r="843" spans="1:18" ht="10.5">
      <c r="A843" s="37" t="s">
        <v>95</v>
      </c>
      <c r="B843" s="37"/>
      <c r="C843" s="37"/>
      <c r="D843" s="37"/>
      <c r="E843" s="37"/>
      <c r="F843" s="37"/>
      <c r="G843" s="38" t="s">
        <v>377</v>
      </c>
      <c r="H843" s="39">
        <v>716340</v>
      </c>
      <c r="I843" s="39">
        <v>857340</v>
      </c>
      <c r="J843" s="39">
        <v>857069.2</v>
      </c>
      <c r="K843" s="39">
        <v>115296.2</v>
      </c>
      <c r="L843" s="39">
        <v>857069.2</v>
      </c>
      <c r="M843" s="39">
        <v>0</v>
      </c>
      <c r="N843" s="39">
        <v>558861.7763</v>
      </c>
      <c r="O843" s="39">
        <f t="shared" si="37"/>
        <v>443565.66490000003</v>
      </c>
      <c r="P843" s="39">
        <v>115296.1114</v>
      </c>
      <c r="Q843" s="40">
        <f t="shared" si="38"/>
        <v>99.99992315444915</v>
      </c>
      <c r="R843" s="40">
        <f t="shared" si="39"/>
        <v>13.452369003576376</v>
      </c>
    </row>
    <row r="844" spans="2:18" ht="18">
      <c r="B844" s="27" t="s">
        <v>43</v>
      </c>
      <c r="G844" s="18" t="s">
        <v>378</v>
      </c>
      <c r="H844" s="19">
        <v>624</v>
      </c>
      <c r="I844" s="19">
        <v>624</v>
      </c>
      <c r="J844" s="19">
        <v>624</v>
      </c>
      <c r="K844" s="19">
        <v>621</v>
      </c>
      <c r="L844" s="19">
        <v>624</v>
      </c>
      <c r="M844" s="19">
        <v>0</v>
      </c>
      <c r="N844" s="19">
        <v>621</v>
      </c>
      <c r="O844" s="19">
        <f t="shared" si="37"/>
        <v>0</v>
      </c>
      <c r="P844" s="19">
        <v>621</v>
      </c>
      <c r="Q844" s="20">
        <f t="shared" si="38"/>
        <v>100</v>
      </c>
      <c r="R844" s="20">
        <f t="shared" si="39"/>
        <v>99.51923076923077</v>
      </c>
    </row>
    <row r="845" spans="3:18" ht="27">
      <c r="C845" s="27" t="s">
        <v>207</v>
      </c>
      <c r="G845" s="18" t="s">
        <v>208</v>
      </c>
      <c r="H845" s="19">
        <v>624</v>
      </c>
      <c r="I845" s="19">
        <v>624</v>
      </c>
      <c r="J845" s="19">
        <v>624</v>
      </c>
      <c r="K845" s="19">
        <v>621</v>
      </c>
      <c r="L845" s="19">
        <v>624</v>
      </c>
      <c r="M845" s="19">
        <v>0</v>
      </c>
      <c r="N845" s="19">
        <v>621</v>
      </c>
      <c r="O845" s="19">
        <f t="shared" si="37"/>
        <v>0</v>
      </c>
      <c r="P845" s="19">
        <v>621</v>
      </c>
      <c r="Q845" s="20">
        <f t="shared" si="38"/>
        <v>100</v>
      </c>
      <c r="R845" s="20">
        <f t="shared" si="39"/>
        <v>99.51923076923077</v>
      </c>
    </row>
    <row r="846" spans="4:18" ht="10.5">
      <c r="D846" s="27" t="s">
        <v>240</v>
      </c>
      <c r="G846" s="18" t="s">
        <v>379</v>
      </c>
      <c r="H846" s="19">
        <v>624</v>
      </c>
      <c r="I846" s="19">
        <v>624</v>
      </c>
      <c r="J846" s="19">
        <v>624</v>
      </c>
      <c r="K846" s="19">
        <v>621</v>
      </c>
      <c r="L846" s="19">
        <v>624</v>
      </c>
      <c r="M846" s="19">
        <v>0</v>
      </c>
      <c r="N846" s="19">
        <v>621</v>
      </c>
      <c r="O846" s="19">
        <f t="shared" si="37"/>
        <v>0</v>
      </c>
      <c r="P846" s="19">
        <v>621</v>
      </c>
      <c r="Q846" s="20">
        <f t="shared" si="38"/>
        <v>100</v>
      </c>
      <c r="R846" s="20">
        <f t="shared" si="39"/>
        <v>99.51923076923077</v>
      </c>
    </row>
    <row r="847" spans="5:18" ht="10.5">
      <c r="E847" s="27" t="s">
        <v>144</v>
      </c>
      <c r="G847" s="18" t="s">
        <v>145</v>
      </c>
      <c r="H847" s="19">
        <v>0</v>
      </c>
      <c r="I847" s="19">
        <v>0</v>
      </c>
      <c r="J847" s="19">
        <v>624</v>
      </c>
      <c r="K847" s="19">
        <v>621</v>
      </c>
      <c r="L847" s="19">
        <v>624</v>
      </c>
      <c r="M847" s="19">
        <v>0</v>
      </c>
      <c r="N847" s="19">
        <v>621</v>
      </c>
      <c r="O847" s="19">
        <f t="shared" si="37"/>
        <v>0</v>
      </c>
      <c r="P847" s="19">
        <v>621</v>
      </c>
      <c r="Q847" s="20">
        <f t="shared" si="38"/>
        <v>100</v>
      </c>
      <c r="R847" s="20">
        <f t="shared" si="39"/>
        <v>99.51923076923077</v>
      </c>
    </row>
    <row r="848" spans="6:18" ht="18">
      <c r="F848" s="27" t="s">
        <v>166</v>
      </c>
      <c r="G848" s="18" t="s">
        <v>167</v>
      </c>
      <c r="H848" s="19">
        <v>0</v>
      </c>
      <c r="I848" s="19">
        <v>0</v>
      </c>
      <c r="J848" s="19">
        <v>624</v>
      </c>
      <c r="K848" s="19">
        <v>621</v>
      </c>
      <c r="L848" s="19">
        <v>624</v>
      </c>
      <c r="M848" s="19">
        <v>0</v>
      </c>
      <c r="N848" s="19">
        <v>621</v>
      </c>
      <c r="O848" s="19">
        <f t="shared" si="37"/>
        <v>0</v>
      </c>
      <c r="P848" s="19">
        <v>621</v>
      </c>
      <c r="Q848" s="20">
        <f t="shared" si="38"/>
        <v>100</v>
      </c>
      <c r="R848" s="20">
        <f t="shared" si="39"/>
        <v>99.51923076923077</v>
      </c>
    </row>
    <row r="849" spans="2:18" ht="10.5">
      <c r="B849" s="27" t="s">
        <v>205</v>
      </c>
      <c r="G849" s="18" t="s">
        <v>377</v>
      </c>
      <c r="H849" s="19">
        <v>715716</v>
      </c>
      <c r="I849" s="19">
        <v>856716</v>
      </c>
      <c r="J849" s="19">
        <v>856445.2</v>
      </c>
      <c r="K849" s="19">
        <v>114675.2</v>
      </c>
      <c r="L849" s="19">
        <v>856445.2</v>
      </c>
      <c r="M849" s="19">
        <v>0</v>
      </c>
      <c r="N849" s="19">
        <v>558240.7763</v>
      </c>
      <c r="O849" s="19">
        <f t="shared" si="37"/>
        <v>443565.66490000003</v>
      </c>
      <c r="P849" s="19">
        <v>114675.1114</v>
      </c>
      <c r="Q849" s="20">
        <f t="shared" si="38"/>
        <v>99.99992273830784</v>
      </c>
      <c r="R849" s="20">
        <f t="shared" si="39"/>
        <v>13.389661288311267</v>
      </c>
    </row>
    <row r="850" spans="3:18" ht="18">
      <c r="C850" s="27" t="s">
        <v>156</v>
      </c>
      <c r="G850" s="18" t="s">
        <v>189</v>
      </c>
      <c r="H850" s="19">
        <v>9706</v>
      </c>
      <c r="I850" s="19">
        <v>10706</v>
      </c>
      <c r="J850" s="19">
        <v>110706</v>
      </c>
      <c r="K850" s="19">
        <v>8350</v>
      </c>
      <c r="L850" s="19">
        <v>110706</v>
      </c>
      <c r="M850" s="19">
        <v>0</v>
      </c>
      <c r="N850" s="19">
        <v>8350</v>
      </c>
      <c r="O850" s="19">
        <f aca="true" t="shared" si="40" ref="O850:O913">N850-P850</f>
        <v>0</v>
      </c>
      <c r="P850" s="19">
        <v>8350</v>
      </c>
      <c r="Q850" s="20">
        <f t="shared" si="38"/>
        <v>100</v>
      </c>
      <c r="R850" s="20">
        <f t="shared" si="39"/>
        <v>7.54249995483533</v>
      </c>
    </row>
    <row r="851" spans="4:18" ht="63">
      <c r="D851" s="27" t="s">
        <v>213</v>
      </c>
      <c r="G851" s="18" t="s">
        <v>380</v>
      </c>
      <c r="H851" s="19">
        <v>9706</v>
      </c>
      <c r="I851" s="19">
        <v>9706</v>
      </c>
      <c r="J851" s="19">
        <v>9706</v>
      </c>
      <c r="K851" s="19">
        <v>8350</v>
      </c>
      <c r="L851" s="19">
        <v>9706</v>
      </c>
      <c r="M851" s="19">
        <v>0</v>
      </c>
      <c r="N851" s="19">
        <v>8350</v>
      </c>
      <c r="O851" s="19">
        <f t="shared" si="40"/>
        <v>0</v>
      </c>
      <c r="P851" s="19">
        <v>8350</v>
      </c>
      <c r="Q851" s="20">
        <f t="shared" si="38"/>
        <v>100</v>
      </c>
      <c r="R851" s="20">
        <f t="shared" si="39"/>
        <v>86.0292602513909</v>
      </c>
    </row>
    <row r="852" spans="5:18" ht="10.5">
      <c r="E852" s="27" t="s">
        <v>144</v>
      </c>
      <c r="G852" s="18" t="s">
        <v>145</v>
      </c>
      <c r="H852" s="19">
        <v>0</v>
      </c>
      <c r="I852" s="19">
        <v>0</v>
      </c>
      <c r="J852" s="19">
        <v>9706</v>
      </c>
      <c r="K852" s="19">
        <v>8350</v>
      </c>
      <c r="L852" s="19">
        <v>9706</v>
      </c>
      <c r="M852" s="19">
        <v>0</v>
      </c>
      <c r="N852" s="19">
        <v>8350</v>
      </c>
      <c r="O852" s="19">
        <f t="shared" si="40"/>
        <v>0</v>
      </c>
      <c r="P852" s="19">
        <v>8350</v>
      </c>
      <c r="Q852" s="20">
        <f t="shared" si="38"/>
        <v>100</v>
      </c>
      <c r="R852" s="20">
        <f t="shared" si="39"/>
        <v>86.0292602513909</v>
      </c>
    </row>
    <row r="853" spans="6:18" ht="18">
      <c r="F853" s="27" t="s">
        <v>166</v>
      </c>
      <c r="G853" s="18" t="s">
        <v>167</v>
      </c>
      <c r="H853" s="19">
        <v>0</v>
      </c>
      <c r="I853" s="19">
        <v>0</v>
      </c>
      <c r="J853" s="19">
        <v>9706</v>
      </c>
      <c r="K853" s="19">
        <v>8350</v>
      </c>
      <c r="L853" s="19">
        <v>9706</v>
      </c>
      <c r="M853" s="19">
        <v>0</v>
      </c>
      <c r="N853" s="19">
        <v>8350</v>
      </c>
      <c r="O853" s="19">
        <f t="shared" si="40"/>
        <v>0</v>
      </c>
      <c r="P853" s="19">
        <v>8350</v>
      </c>
      <c r="Q853" s="20">
        <f t="shared" si="38"/>
        <v>100</v>
      </c>
      <c r="R853" s="20">
        <f t="shared" si="39"/>
        <v>86.0292602513909</v>
      </c>
    </row>
    <row r="854" spans="4:18" ht="36">
      <c r="D854" s="27" t="s">
        <v>381</v>
      </c>
      <c r="G854" s="18" t="s">
        <v>382</v>
      </c>
      <c r="H854" s="19">
        <v>0</v>
      </c>
      <c r="I854" s="19">
        <v>1000</v>
      </c>
      <c r="J854" s="19">
        <v>101000</v>
      </c>
      <c r="K854" s="19">
        <v>0</v>
      </c>
      <c r="L854" s="19">
        <v>101000</v>
      </c>
      <c r="M854" s="19">
        <v>0</v>
      </c>
      <c r="N854" s="19">
        <v>0</v>
      </c>
      <c r="O854" s="19">
        <f t="shared" si="40"/>
        <v>0</v>
      </c>
      <c r="P854" s="19">
        <v>0</v>
      </c>
      <c r="Q854" s="20">
        <f t="shared" si="38"/>
        <v>0</v>
      </c>
      <c r="R854" s="20">
        <f t="shared" si="39"/>
        <v>0</v>
      </c>
    </row>
    <row r="855" spans="5:18" ht="10.5">
      <c r="E855" s="27" t="s">
        <v>144</v>
      </c>
      <c r="G855" s="18" t="s">
        <v>145</v>
      </c>
      <c r="H855" s="19">
        <v>0</v>
      </c>
      <c r="I855" s="19">
        <v>0</v>
      </c>
      <c r="J855" s="19">
        <v>1000</v>
      </c>
      <c r="K855" s="19">
        <v>0</v>
      </c>
      <c r="L855" s="19">
        <v>1000</v>
      </c>
      <c r="M855" s="19">
        <v>0</v>
      </c>
      <c r="N855" s="19">
        <v>0</v>
      </c>
      <c r="O855" s="19">
        <f t="shared" si="40"/>
        <v>0</v>
      </c>
      <c r="P855" s="19">
        <v>0</v>
      </c>
      <c r="Q855" s="20">
        <f t="shared" si="38"/>
        <v>0</v>
      </c>
      <c r="R855" s="20">
        <f t="shared" si="39"/>
        <v>0</v>
      </c>
    </row>
    <row r="856" spans="6:18" ht="18">
      <c r="F856" s="27" t="s">
        <v>166</v>
      </c>
      <c r="G856" s="18" t="s">
        <v>167</v>
      </c>
      <c r="H856" s="19">
        <v>0</v>
      </c>
      <c r="I856" s="19">
        <v>0</v>
      </c>
      <c r="J856" s="19">
        <v>1000</v>
      </c>
      <c r="K856" s="19">
        <v>0</v>
      </c>
      <c r="L856" s="19">
        <v>1000</v>
      </c>
      <c r="M856" s="19">
        <v>0</v>
      </c>
      <c r="N856" s="19">
        <v>0</v>
      </c>
      <c r="O856" s="19">
        <f t="shared" si="40"/>
        <v>0</v>
      </c>
      <c r="P856" s="19">
        <v>0</v>
      </c>
      <c r="Q856" s="20">
        <f t="shared" si="38"/>
        <v>0</v>
      </c>
      <c r="R856" s="20">
        <f t="shared" si="39"/>
        <v>0</v>
      </c>
    </row>
    <row r="857" spans="5:18" ht="18">
      <c r="E857" s="27" t="s">
        <v>225</v>
      </c>
      <c r="G857" s="18" t="s">
        <v>226</v>
      </c>
      <c r="H857" s="19">
        <v>0</v>
      </c>
      <c r="I857" s="19">
        <v>0</v>
      </c>
      <c r="J857" s="19">
        <v>100000</v>
      </c>
      <c r="K857" s="19">
        <v>0</v>
      </c>
      <c r="L857" s="19">
        <v>100000</v>
      </c>
      <c r="M857" s="19">
        <v>0</v>
      </c>
      <c r="N857" s="19">
        <v>0</v>
      </c>
      <c r="O857" s="19">
        <f t="shared" si="40"/>
        <v>0</v>
      </c>
      <c r="P857" s="19">
        <v>0</v>
      </c>
      <c r="Q857" s="20">
        <f t="shared" si="38"/>
        <v>0</v>
      </c>
      <c r="R857" s="20">
        <f t="shared" si="39"/>
        <v>0</v>
      </c>
    </row>
    <row r="858" spans="6:18" ht="18">
      <c r="F858" s="27" t="s">
        <v>166</v>
      </c>
      <c r="G858" s="18" t="s">
        <v>167</v>
      </c>
      <c r="H858" s="19">
        <v>0</v>
      </c>
      <c r="I858" s="19">
        <v>0</v>
      </c>
      <c r="J858" s="19">
        <v>100000</v>
      </c>
      <c r="K858" s="19">
        <v>0</v>
      </c>
      <c r="L858" s="19">
        <v>100000</v>
      </c>
      <c r="M858" s="19">
        <v>0</v>
      </c>
      <c r="N858" s="19">
        <v>0</v>
      </c>
      <c r="O858" s="19">
        <f t="shared" si="40"/>
        <v>0</v>
      </c>
      <c r="P858" s="19">
        <v>0</v>
      </c>
      <c r="Q858" s="20">
        <f t="shared" si="38"/>
        <v>0</v>
      </c>
      <c r="R858" s="20">
        <f t="shared" si="39"/>
        <v>0</v>
      </c>
    </row>
    <row r="859" spans="3:18" ht="27">
      <c r="C859" s="27" t="s">
        <v>197</v>
      </c>
      <c r="G859" s="18" t="s">
        <v>198</v>
      </c>
      <c r="H859" s="19">
        <v>400000</v>
      </c>
      <c r="I859" s="19">
        <v>540000</v>
      </c>
      <c r="J859" s="19">
        <v>144343.1</v>
      </c>
      <c r="K859" s="19">
        <v>0</v>
      </c>
      <c r="L859" s="19">
        <v>144343.1</v>
      </c>
      <c r="M859" s="19">
        <v>0</v>
      </c>
      <c r="N859" s="19">
        <v>0</v>
      </c>
      <c r="O859" s="19">
        <f t="shared" si="40"/>
        <v>0</v>
      </c>
      <c r="P859" s="19">
        <v>0</v>
      </c>
      <c r="Q859" s="20">
        <f t="shared" si="38"/>
        <v>0</v>
      </c>
      <c r="R859" s="20">
        <f t="shared" si="39"/>
        <v>0</v>
      </c>
    </row>
    <row r="860" spans="4:18" ht="27">
      <c r="D860" s="27" t="s">
        <v>307</v>
      </c>
      <c r="G860" s="18" t="s">
        <v>383</v>
      </c>
      <c r="H860" s="19">
        <v>400000</v>
      </c>
      <c r="I860" s="19">
        <v>540000</v>
      </c>
      <c r="J860" s="19">
        <v>144343.1</v>
      </c>
      <c r="K860" s="19">
        <v>0</v>
      </c>
      <c r="L860" s="19">
        <v>144343.1</v>
      </c>
      <c r="M860" s="19">
        <v>0</v>
      </c>
      <c r="N860" s="19">
        <v>0</v>
      </c>
      <c r="O860" s="19">
        <f t="shared" si="40"/>
        <v>0</v>
      </c>
      <c r="P860" s="19">
        <v>0</v>
      </c>
      <c r="Q860" s="20">
        <f t="shared" si="38"/>
        <v>0</v>
      </c>
      <c r="R860" s="20">
        <f t="shared" si="39"/>
        <v>0</v>
      </c>
    </row>
    <row r="861" spans="5:18" ht="63">
      <c r="E861" s="27" t="s">
        <v>259</v>
      </c>
      <c r="G861" s="18" t="s">
        <v>384</v>
      </c>
      <c r="H861" s="19">
        <v>0</v>
      </c>
      <c r="I861" s="19">
        <v>0</v>
      </c>
      <c r="J861" s="19">
        <v>3852.9</v>
      </c>
      <c r="K861" s="19">
        <v>0</v>
      </c>
      <c r="L861" s="19">
        <v>3852.9</v>
      </c>
      <c r="M861" s="19">
        <v>0</v>
      </c>
      <c r="N861" s="19">
        <v>0</v>
      </c>
      <c r="O861" s="19">
        <f t="shared" si="40"/>
        <v>0</v>
      </c>
      <c r="P861" s="19">
        <v>0</v>
      </c>
      <c r="Q861" s="20">
        <f t="shared" si="38"/>
        <v>0</v>
      </c>
      <c r="R861" s="20">
        <f t="shared" si="39"/>
        <v>0</v>
      </c>
    </row>
    <row r="862" spans="6:18" ht="10.5">
      <c r="F862" s="27" t="s">
        <v>170</v>
      </c>
      <c r="G862" s="18" t="s">
        <v>171</v>
      </c>
      <c r="H862" s="19">
        <v>0</v>
      </c>
      <c r="I862" s="19">
        <v>0</v>
      </c>
      <c r="J862" s="19">
        <v>3852.9</v>
      </c>
      <c r="K862" s="19">
        <v>0</v>
      </c>
      <c r="L862" s="19">
        <v>3852.9</v>
      </c>
      <c r="M862" s="19">
        <v>0</v>
      </c>
      <c r="N862" s="19">
        <v>0</v>
      </c>
      <c r="O862" s="19">
        <f t="shared" si="40"/>
        <v>0</v>
      </c>
      <c r="P862" s="19">
        <v>0</v>
      </c>
      <c r="Q862" s="20">
        <f t="shared" si="38"/>
        <v>0</v>
      </c>
      <c r="R862" s="20">
        <f t="shared" si="39"/>
        <v>0</v>
      </c>
    </row>
    <row r="863" spans="5:18" ht="36">
      <c r="E863" s="27" t="s">
        <v>385</v>
      </c>
      <c r="G863" s="18" t="s">
        <v>386</v>
      </c>
      <c r="H863" s="19">
        <v>0</v>
      </c>
      <c r="I863" s="19">
        <v>0</v>
      </c>
      <c r="J863" s="19">
        <v>140490.2</v>
      </c>
      <c r="K863" s="19">
        <v>0</v>
      </c>
      <c r="L863" s="19">
        <v>140490.2</v>
      </c>
      <c r="M863" s="19">
        <v>0</v>
      </c>
      <c r="N863" s="19">
        <v>0</v>
      </c>
      <c r="O863" s="19">
        <f t="shared" si="40"/>
        <v>0</v>
      </c>
      <c r="P863" s="19">
        <v>0</v>
      </c>
      <c r="Q863" s="20">
        <f t="shared" si="38"/>
        <v>0</v>
      </c>
      <c r="R863" s="20">
        <f t="shared" si="39"/>
        <v>0</v>
      </c>
    </row>
    <row r="864" spans="6:18" ht="10.5">
      <c r="F864" s="27" t="s">
        <v>170</v>
      </c>
      <c r="G864" s="18" t="s">
        <v>171</v>
      </c>
      <c r="H864" s="19">
        <v>0</v>
      </c>
      <c r="I864" s="19">
        <v>0</v>
      </c>
      <c r="J864" s="19">
        <v>140490.2</v>
      </c>
      <c r="K864" s="19">
        <v>0</v>
      </c>
      <c r="L864" s="19">
        <v>140490.2</v>
      </c>
      <c r="M864" s="19">
        <v>0</v>
      </c>
      <c r="N864" s="19">
        <v>0</v>
      </c>
      <c r="O864" s="19">
        <f t="shared" si="40"/>
        <v>0</v>
      </c>
      <c r="P864" s="19">
        <v>0</v>
      </c>
      <c r="Q864" s="20">
        <f t="shared" si="38"/>
        <v>0</v>
      </c>
      <c r="R864" s="20">
        <f t="shared" si="39"/>
        <v>0</v>
      </c>
    </row>
    <row r="865" spans="3:18" ht="18">
      <c r="C865" s="27" t="s">
        <v>211</v>
      </c>
      <c r="G865" s="18" t="s">
        <v>212</v>
      </c>
      <c r="H865" s="19">
        <v>306010</v>
      </c>
      <c r="I865" s="19">
        <v>306010</v>
      </c>
      <c r="J865" s="19">
        <v>601396.1</v>
      </c>
      <c r="K865" s="19">
        <v>106325.2</v>
      </c>
      <c r="L865" s="19">
        <v>601396.1</v>
      </c>
      <c r="M865" s="19">
        <v>0</v>
      </c>
      <c r="N865" s="19">
        <v>549890.7763</v>
      </c>
      <c r="O865" s="19">
        <f t="shared" si="40"/>
        <v>443565.66490000003</v>
      </c>
      <c r="P865" s="19">
        <v>106325.1114</v>
      </c>
      <c r="Q865" s="20">
        <f t="shared" si="38"/>
        <v>99.99991667074221</v>
      </c>
      <c r="R865" s="20">
        <f t="shared" si="39"/>
        <v>17.679714151787813</v>
      </c>
    </row>
    <row r="866" spans="4:18" ht="36">
      <c r="D866" s="27" t="s">
        <v>387</v>
      </c>
      <c r="G866" s="18" t="s">
        <v>388</v>
      </c>
      <c r="H866" s="19">
        <v>306010</v>
      </c>
      <c r="I866" s="19">
        <v>306010</v>
      </c>
      <c r="J866" s="19">
        <v>601396.1</v>
      </c>
      <c r="K866" s="19">
        <v>106325.2</v>
      </c>
      <c r="L866" s="19">
        <v>601396.1</v>
      </c>
      <c r="M866" s="19">
        <v>0</v>
      </c>
      <c r="N866" s="19">
        <v>549890.7763</v>
      </c>
      <c r="O866" s="19">
        <f t="shared" si="40"/>
        <v>443565.66490000003</v>
      </c>
      <c r="P866" s="19">
        <v>106325.1114</v>
      </c>
      <c r="Q866" s="20">
        <f t="shared" si="38"/>
        <v>99.99991667074221</v>
      </c>
      <c r="R866" s="20">
        <f t="shared" si="39"/>
        <v>17.679714151787813</v>
      </c>
    </row>
    <row r="867" spans="5:18" ht="18">
      <c r="E867" s="27" t="s">
        <v>225</v>
      </c>
      <c r="G867" s="18" t="s">
        <v>226</v>
      </c>
      <c r="H867" s="19">
        <v>0</v>
      </c>
      <c r="I867" s="19">
        <v>0</v>
      </c>
      <c r="J867" s="19">
        <v>601396.1</v>
      </c>
      <c r="K867" s="19">
        <v>106325.2</v>
      </c>
      <c r="L867" s="19">
        <v>601396.1</v>
      </c>
      <c r="M867" s="19">
        <v>0</v>
      </c>
      <c r="N867" s="19">
        <v>549890.7763</v>
      </c>
      <c r="O867" s="19">
        <f t="shared" si="40"/>
        <v>443565.66490000003</v>
      </c>
      <c r="P867" s="19">
        <v>106325.1114</v>
      </c>
      <c r="Q867" s="20">
        <f t="shared" si="38"/>
        <v>99.99991667074221</v>
      </c>
      <c r="R867" s="20">
        <f t="shared" si="39"/>
        <v>17.679714151787813</v>
      </c>
    </row>
    <row r="868" spans="6:18" ht="18">
      <c r="F868" s="27" t="s">
        <v>215</v>
      </c>
      <c r="G868" s="18" t="s">
        <v>216</v>
      </c>
      <c r="H868" s="19">
        <v>0</v>
      </c>
      <c r="I868" s="19">
        <v>0</v>
      </c>
      <c r="J868" s="19">
        <v>601396.1</v>
      </c>
      <c r="K868" s="19">
        <v>106325.2</v>
      </c>
      <c r="L868" s="19">
        <v>601396.1</v>
      </c>
      <c r="M868" s="19">
        <v>0</v>
      </c>
      <c r="N868" s="19">
        <v>549890.77628</v>
      </c>
      <c r="O868" s="19">
        <f t="shared" si="40"/>
        <v>443565.66488</v>
      </c>
      <c r="P868" s="19">
        <v>106325.1114</v>
      </c>
      <c r="Q868" s="20">
        <f t="shared" si="38"/>
        <v>99.99991667074221</v>
      </c>
      <c r="R868" s="20">
        <f t="shared" si="39"/>
        <v>17.679714151787813</v>
      </c>
    </row>
    <row r="869" spans="1:18" ht="10.5">
      <c r="A869" s="37" t="s">
        <v>103</v>
      </c>
      <c r="B869" s="37"/>
      <c r="C869" s="37"/>
      <c r="D869" s="37"/>
      <c r="E869" s="37"/>
      <c r="F869" s="37"/>
      <c r="G869" s="38" t="s">
        <v>389</v>
      </c>
      <c r="H869" s="39">
        <v>433180</v>
      </c>
      <c r="I869" s="39">
        <v>430868.3</v>
      </c>
      <c r="J869" s="39">
        <v>430868.3</v>
      </c>
      <c r="K869" s="39">
        <v>36402.9</v>
      </c>
      <c r="L869" s="39">
        <v>430868.3</v>
      </c>
      <c r="M869" s="39">
        <v>0</v>
      </c>
      <c r="N869" s="39">
        <v>36402.1133</v>
      </c>
      <c r="O869" s="39">
        <f t="shared" si="40"/>
        <v>0</v>
      </c>
      <c r="P869" s="39">
        <v>36402.1133</v>
      </c>
      <c r="Q869" s="40">
        <f t="shared" si="38"/>
        <v>99.9978389084386</v>
      </c>
      <c r="R869" s="40">
        <f t="shared" si="39"/>
        <v>8.448547572425262</v>
      </c>
    </row>
    <row r="870" spans="2:18" ht="10.5">
      <c r="B870" s="27" t="s">
        <v>25</v>
      </c>
      <c r="G870" s="18" t="s">
        <v>390</v>
      </c>
      <c r="H870" s="19">
        <v>433180</v>
      </c>
      <c r="I870" s="19">
        <v>430868.3</v>
      </c>
      <c r="J870" s="19">
        <v>430868.3</v>
      </c>
      <c r="K870" s="19">
        <v>36402.9</v>
      </c>
      <c r="L870" s="19">
        <v>430868.3</v>
      </c>
      <c r="M870" s="19">
        <v>0</v>
      </c>
      <c r="N870" s="19">
        <v>36402.1133</v>
      </c>
      <c r="O870" s="19">
        <f t="shared" si="40"/>
        <v>0</v>
      </c>
      <c r="P870" s="19">
        <v>36402.1133</v>
      </c>
      <c r="Q870" s="20">
        <f t="shared" si="38"/>
        <v>99.9978389084386</v>
      </c>
      <c r="R870" s="20">
        <f t="shared" si="39"/>
        <v>8.448547572425262</v>
      </c>
    </row>
    <row r="871" spans="3:18" ht="27">
      <c r="C871" s="27" t="s">
        <v>197</v>
      </c>
      <c r="G871" s="18" t="s">
        <v>198</v>
      </c>
      <c r="H871" s="19">
        <v>433180</v>
      </c>
      <c r="I871" s="19">
        <v>430868.3</v>
      </c>
      <c r="J871" s="19">
        <v>430868.3</v>
      </c>
      <c r="K871" s="19">
        <v>36402.9</v>
      </c>
      <c r="L871" s="19">
        <v>430868.3</v>
      </c>
      <c r="M871" s="19">
        <v>0</v>
      </c>
      <c r="N871" s="19">
        <v>36402.1133</v>
      </c>
      <c r="O871" s="19">
        <f t="shared" si="40"/>
        <v>0</v>
      </c>
      <c r="P871" s="19">
        <v>36402.1133</v>
      </c>
      <c r="Q871" s="20">
        <f t="shared" si="38"/>
        <v>99.9978389084386</v>
      </c>
      <c r="R871" s="20">
        <f t="shared" si="39"/>
        <v>8.448547572425262</v>
      </c>
    </row>
    <row r="872" spans="4:18" ht="45">
      <c r="D872" s="27" t="s">
        <v>244</v>
      </c>
      <c r="G872" s="18" t="s">
        <v>391</v>
      </c>
      <c r="H872" s="19">
        <v>433180</v>
      </c>
      <c r="I872" s="19">
        <v>430868.3</v>
      </c>
      <c r="J872" s="19">
        <v>430868.3</v>
      </c>
      <c r="K872" s="19">
        <v>36402.9</v>
      </c>
      <c r="L872" s="19">
        <v>430868.3</v>
      </c>
      <c r="M872" s="19">
        <v>0</v>
      </c>
      <c r="N872" s="19">
        <v>36402.1133</v>
      </c>
      <c r="O872" s="19">
        <f t="shared" si="40"/>
        <v>0</v>
      </c>
      <c r="P872" s="19">
        <v>36402.1133</v>
      </c>
      <c r="Q872" s="20">
        <f t="shared" si="38"/>
        <v>99.9978389084386</v>
      </c>
      <c r="R872" s="20">
        <f t="shared" si="39"/>
        <v>8.448547572425262</v>
      </c>
    </row>
    <row r="873" spans="5:18" ht="10.5">
      <c r="E873" s="27" t="s">
        <v>144</v>
      </c>
      <c r="G873" s="18" t="s">
        <v>145</v>
      </c>
      <c r="H873" s="19">
        <v>0</v>
      </c>
      <c r="I873" s="19">
        <v>0</v>
      </c>
      <c r="J873" s="19">
        <v>430868.3</v>
      </c>
      <c r="K873" s="19">
        <v>36402.9</v>
      </c>
      <c r="L873" s="19">
        <v>430868.3</v>
      </c>
      <c r="M873" s="19">
        <v>0</v>
      </c>
      <c r="N873" s="19">
        <v>36402.1133</v>
      </c>
      <c r="O873" s="19">
        <f t="shared" si="40"/>
        <v>0</v>
      </c>
      <c r="P873" s="19">
        <v>36402.1133</v>
      </c>
      <c r="Q873" s="20">
        <f t="shared" si="38"/>
        <v>99.9978389084386</v>
      </c>
      <c r="R873" s="20">
        <f t="shared" si="39"/>
        <v>8.448547572425262</v>
      </c>
    </row>
    <row r="874" spans="6:18" ht="27">
      <c r="F874" s="27" t="s">
        <v>392</v>
      </c>
      <c r="G874" s="18" t="s">
        <v>393</v>
      </c>
      <c r="H874" s="19">
        <v>0</v>
      </c>
      <c r="I874" s="19">
        <v>0</v>
      </c>
      <c r="J874" s="19">
        <v>430868.3</v>
      </c>
      <c r="K874" s="19">
        <v>36402.9</v>
      </c>
      <c r="L874" s="19">
        <v>430868.3</v>
      </c>
      <c r="M874" s="19">
        <v>0</v>
      </c>
      <c r="N874" s="19">
        <v>36402.1133</v>
      </c>
      <c r="O874" s="19">
        <f t="shared" si="40"/>
        <v>0</v>
      </c>
      <c r="P874" s="19">
        <v>36402.1133</v>
      </c>
      <c r="Q874" s="20">
        <f t="shared" si="38"/>
        <v>99.9978389084386</v>
      </c>
      <c r="R874" s="20">
        <f t="shared" si="39"/>
        <v>8.448547572425262</v>
      </c>
    </row>
    <row r="875" spans="1:18" ht="10.5">
      <c r="A875" s="37" t="s">
        <v>58</v>
      </c>
      <c r="B875" s="37"/>
      <c r="C875" s="37"/>
      <c r="D875" s="37"/>
      <c r="E875" s="37"/>
      <c r="F875" s="37"/>
      <c r="G875" s="38" t="s">
        <v>394</v>
      </c>
      <c r="H875" s="39">
        <v>16578381</v>
      </c>
      <c r="I875" s="39">
        <v>17075970.7</v>
      </c>
      <c r="J875" s="39">
        <v>17075970.7</v>
      </c>
      <c r="K875" s="39">
        <v>5190272.5</v>
      </c>
      <c r="L875" s="39">
        <v>5441552.7</v>
      </c>
      <c r="M875" s="39">
        <v>0</v>
      </c>
      <c r="N875" s="39">
        <v>5190272.5</v>
      </c>
      <c r="O875" s="39">
        <f t="shared" si="40"/>
        <v>0</v>
      </c>
      <c r="P875" s="39">
        <v>5190272.5</v>
      </c>
      <c r="Q875" s="40">
        <f t="shared" si="38"/>
        <v>100</v>
      </c>
      <c r="R875" s="40">
        <f t="shared" si="39"/>
        <v>30.39518274647778</v>
      </c>
    </row>
    <row r="876" spans="2:18" ht="10.5">
      <c r="B876" s="27" t="s">
        <v>25</v>
      </c>
      <c r="G876" s="18" t="s">
        <v>394</v>
      </c>
      <c r="H876" s="19">
        <v>16578381</v>
      </c>
      <c r="I876" s="19">
        <v>17075970.7</v>
      </c>
      <c r="J876" s="19">
        <v>17075970.7</v>
      </c>
      <c r="K876" s="19">
        <v>5190272.5</v>
      </c>
      <c r="L876" s="19">
        <v>5441552.7</v>
      </c>
      <c r="M876" s="19">
        <v>0</v>
      </c>
      <c r="N876" s="19">
        <v>5190272.5</v>
      </c>
      <c r="O876" s="19">
        <f t="shared" si="40"/>
        <v>0</v>
      </c>
      <c r="P876" s="19">
        <v>5190272.5</v>
      </c>
      <c r="Q876" s="20">
        <f t="shared" si="38"/>
        <v>100</v>
      </c>
      <c r="R876" s="20">
        <f t="shared" si="39"/>
        <v>30.39518274647778</v>
      </c>
    </row>
    <row r="877" spans="3:18" ht="27">
      <c r="C877" s="27" t="s">
        <v>197</v>
      </c>
      <c r="G877" s="18" t="s">
        <v>198</v>
      </c>
      <c r="H877" s="19">
        <v>16578381</v>
      </c>
      <c r="I877" s="19">
        <v>17075970.7</v>
      </c>
      <c r="J877" s="19">
        <v>17075970.7</v>
      </c>
      <c r="K877" s="19">
        <v>5190272.5</v>
      </c>
      <c r="L877" s="19">
        <v>5441552.7</v>
      </c>
      <c r="M877" s="19">
        <v>0</v>
      </c>
      <c r="N877" s="19">
        <v>5190272.5</v>
      </c>
      <c r="O877" s="19">
        <f t="shared" si="40"/>
        <v>0</v>
      </c>
      <c r="P877" s="19">
        <v>5190272.5</v>
      </c>
      <c r="Q877" s="20">
        <f t="shared" si="38"/>
        <v>100</v>
      </c>
      <c r="R877" s="20">
        <f t="shared" si="39"/>
        <v>30.39518274647778</v>
      </c>
    </row>
    <row r="878" spans="4:18" ht="27">
      <c r="D878" s="27" t="s">
        <v>240</v>
      </c>
      <c r="G878" s="18" t="s">
        <v>395</v>
      </c>
      <c r="H878" s="19">
        <v>0</v>
      </c>
      <c r="I878" s="19">
        <v>33904.8</v>
      </c>
      <c r="J878" s="19">
        <v>33904.8</v>
      </c>
      <c r="K878" s="19">
        <v>33904.8</v>
      </c>
      <c r="L878" s="19">
        <v>33904.8</v>
      </c>
      <c r="M878" s="19">
        <v>0</v>
      </c>
      <c r="N878" s="19">
        <v>33904.8</v>
      </c>
      <c r="O878" s="19">
        <f t="shared" si="40"/>
        <v>0</v>
      </c>
      <c r="P878" s="19">
        <v>33904.8</v>
      </c>
      <c r="Q878" s="20">
        <f t="shared" si="38"/>
        <v>100</v>
      </c>
      <c r="R878" s="20">
        <f t="shared" si="39"/>
        <v>100</v>
      </c>
    </row>
    <row r="879" spans="5:18" ht="10.5">
      <c r="E879" s="27" t="s">
        <v>144</v>
      </c>
      <c r="G879" s="18" t="s">
        <v>145</v>
      </c>
      <c r="H879" s="19">
        <v>0</v>
      </c>
      <c r="I879" s="19">
        <v>0</v>
      </c>
      <c r="J879" s="19">
        <v>33904.8</v>
      </c>
      <c r="K879" s="19">
        <v>33904.8</v>
      </c>
      <c r="L879" s="19">
        <v>33904.8</v>
      </c>
      <c r="M879" s="19">
        <v>0</v>
      </c>
      <c r="N879" s="19">
        <v>33904.8</v>
      </c>
      <c r="O879" s="19">
        <f t="shared" si="40"/>
        <v>0</v>
      </c>
      <c r="P879" s="19">
        <v>33904.8</v>
      </c>
      <c r="Q879" s="20">
        <f t="shared" si="38"/>
        <v>100</v>
      </c>
      <c r="R879" s="20">
        <f t="shared" si="39"/>
        <v>100</v>
      </c>
    </row>
    <row r="880" spans="6:18" ht="10.5">
      <c r="F880" s="27" t="s">
        <v>396</v>
      </c>
      <c r="G880" s="18" t="s">
        <v>397</v>
      </c>
      <c r="H880" s="19">
        <v>0</v>
      </c>
      <c r="I880" s="19">
        <v>0</v>
      </c>
      <c r="J880" s="19">
        <v>33904.8</v>
      </c>
      <c r="K880" s="19">
        <v>33904.8</v>
      </c>
      <c r="L880" s="19">
        <v>33904.8</v>
      </c>
      <c r="M880" s="19">
        <v>0</v>
      </c>
      <c r="N880" s="19">
        <v>33904.8</v>
      </c>
      <c r="O880" s="19">
        <f t="shared" si="40"/>
        <v>0</v>
      </c>
      <c r="P880" s="19">
        <v>33904.8</v>
      </c>
      <c r="Q880" s="20">
        <f t="shared" si="38"/>
        <v>100</v>
      </c>
      <c r="R880" s="20">
        <f t="shared" si="39"/>
        <v>100</v>
      </c>
    </row>
    <row r="881" spans="4:18" ht="10.5">
      <c r="D881" s="27" t="s">
        <v>253</v>
      </c>
      <c r="G881" s="18" t="s">
        <v>398</v>
      </c>
      <c r="H881" s="19">
        <v>6811954</v>
      </c>
      <c r="I881" s="19">
        <v>6811954</v>
      </c>
      <c r="J881" s="19">
        <v>6811954</v>
      </c>
      <c r="K881" s="19">
        <v>2077976</v>
      </c>
      <c r="L881" s="19">
        <v>2077976</v>
      </c>
      <c r="M881" s="19">
        <v>0</v>
      </c>
      <c r="N881" s="19">
        <v>2077976</v>
      </c>
      <c r="O881" s="19">
        <f t="shared" si="40"/>
        <v>0</v>
      </c>
      <c r="P881" s="19">
        <v>2077976</v>
      </c>
      <c r="Q881" s="20">
        <f t="shared" si="38"/>
        <v>100</v>
      </c>
      <c r="R881" s="20">
        <f t="shared" si="39"/>
        <v>30.50484486536462</v>
      </c>
    </row>
    <row r="882" spans="5:18" ht="10.5">
      <c r="E882" s="27" t="s">
        <v>144</v>
      </c>
      <c r="G882" s="18" t="s">
        <v>145</v>
      </c>
      <c r="H882" s="19">
        <v>0</v>
      </c>
      <c r="I882" s="19">
        <v>0</v>
      </c>
      <c r="J882" s="19">
        <v>6811954</v>
      </c>
      <c r="K882" s="19">
        <v>2077976</v>
      </c>
      <c r="L882" s="19">
        <v>2077976</v>
      </c>
      <c r="M882" s="19">
        <v>0</v>
      </c>
      <c r="N882" s="19">
        <v>2077976</v>
      </c>
      <c r="O882" s="19">
        <f t="shared" si="40"/>
        <v>0</v>
      </c>
      <c r="P882" s="19">
        <v>2077976</v>
      </c>
      <c r="Q882" s="20">
        <f t="shared" si="38"/>
        <v>100</v>
      </c>
      <c r="R882" s="20">
        <f t="shared" si="39"/>
        <v>30.50484486536462</v>
      </c>
    </row>
    <row r="883" spans="6:18" ht="10.5">
      <c r="F883" s="27" t="s">
        <v>399</v>
      </c>
      <c r="G883" s="18" t="s">
        <v>400</v>
      </c>
      <c r="H883" s="19">
        <v>0</v>
      </c>
      <c r="I883" s="19">
        <v>0</v>
      </c>
      <c r="J883" s="19">
        <v>6811954</v>
      </c>
      <c r="K883" s="19">
        <v>2077976</v>
      </c>
      <c r="L883" s="19">
        <v>2077976</v>
      </c>
      <c r="M883" s="19">
        <v>0</v>
      </c>
      <c r="N883" s="19">
        <v>2077976</v>
      </c>
      <c r="O883" s="19">
        <f t="shared" si="40"/>
        <v>0</v>
      </c>
      <c r="P883" s="19">
        <v>2077976</v>
      </c>
      <c r="Q883" s="20">
        <f t="shared" si="38"/>
        <v>100</v>
      </c>
      <c r="R883" s="20">
        <f t="shared" si="39"/>
        <v>30.50484486536462</v>
      </c>
    </row>
    <row r="884" spans="4:18" ht="36">
      <c r="D884" s="27" t="s">
        <v>401</v>
      </c>
      <c r="G884" s="18" t="s">
        <v>402</v>
      </c>
      <c r="H884" s="19">
        <v>9394440</v>
      </c>
      <c r="I884" s="19">
        <v>9394440</v>
      </c>
      <c r="J884" s="19">
        <v>9394440</v>
      </c>
      <c r="K884" s="19">
        <v>2494000</v>
      </c>
      <c r="L884" s="19">
        <v>2494000</v>
      </c>
      <c r="M884" s="19">
        <v>0</v>
      </c>
      <c r="N884" s="19">
        <v>2494000</v>
      </c>
      <c r="O884" s="19">
        <f t="shared" si="40"/>
        <v>0</v>
      </c>
      <c r="P884" s="19">
        <v>2494000</v>
      </c>
      <c r="Q884" s="20">
        <f t="shared" si="38"/>
        <v>100</v>
      </c>
      <c r="R884" s="20">
        <f t="shared" si="39"/>
        <v>26.547617526962757</v>
      </c>
    </row>
    <row r="885" spans="5:18" ht="10.5">
      <c r="E885" s="27" t="s">
        <v>144</v>
      </c>
      <c r="G885" s="18" t="s">
        <v>145</v>
      </c>
      <c r="H885" s="19">
        <v>0</v>
      </c>
      <c r="I885" s="19">
        <v>0</v>
      </c>
      <c r="J885" s="19">
        <v>9394440</v>
      </c>
      <c r="K885" s="19">
        <v>2494000</v>
      </c>
      <c r="L885" s="19">
        <v>2494000</v>
      </c>
      <c r="M885" s="19">
        <v>0</v>
      </c>
      <c r="N885" s="19">
        <v>2494000</v>
      </c>
      <c r="O885" s="19">
        <f t="shared" si="40"/>
        <v>0</v>
      </c>
      <c r="P885" s="19">
        <v>2494000</v>
      </c>
      <c r="Q885" s="20">
        <f t="shared" si="38"/>
        <v>100</v>
      </c>
      <c r="R885" s="20">
        <f t="shared" si="39"/>
        <v>26.547617526962757</v>
      </c>
    </row>
    <row r="886" spans="6:18" ht="27">
      <c r="F886" s="27" t="s">
        <v>187</v>
      </c>
      <c r="G886" s="18" t="s">
        <v>188</v>
      </c>
      <c r="H886" s="19">
        <v>0</v>
      </c>
      <c r="I886" s="19">
        <v>0</v>
      </c>
      <c r="J886" s="19">
        <v>9394440</v>
      </c>
      <c r="K886" s="19">
        <v>2494000</v>
      </c>
      <c r="L886" s="19">
        <v>2494000</v>
      </c>
      <c r="M886" s="19">
        <v>0</v>
      </c>
      <c r="N886" s="19">
        <v>2494000</v>
      </c>
      <c r="O886" s="19">
        <f t="shared" si="40"/>
        <v>0</v>
      </c>
      <c r="P886" s="19">
        <v>2494000</v>
      </c>
      <c r="Q886" s="20">
        <f t="shared" si="38"/>
        <v>100</v>
      </c>
      <c r="R886" s="20">
        <f t="shared" si="39"/>
        <v>26.547617526962757</v>
      </c>
    </row>
    <row r="887" spans="4:18" ht="10.5">
      <c r="D887" s="27" t="s">
        <v>403</v>
      </c>
      <c r="G887" s="18" t="s">
        <v>404</v>
      </c>
      <c r="H887" s="19">
        <v>371987</v>
      </c>
      <c r="I887" s="19">
        <v>371987</v>
      </c>
      <c r="J887" s="19">
        <v>371987</v>
      </c>
      <c r="K887" s="19">
        <v>120706.8</v>
      </c>
      <c r="L887" s="19">
        <v>371987</v>
      </c>
      <c r="M887" s="19">
        <v>0</v>
      </c>
      <c r="N887" s="19">
        <v>120706.8</v>
      </c>
      <c r="O887" s="19">
        <f t="shared" si="40"/>
        <v>0</v>
      </c>
      <c r="P887" s="19">
        <v>120706.8</v>
      </c>
      <c r="Q887" s="20">
        <f t="shared" si="38"/>
        <v>100</v>
      </c>
      <c r="R887" s="20">
        <f t="shared" si="39"/>
        <v>32.44919849349574</v>
      </c>
    </row>
    <row r="888" spans="5:18" ht="18">
      <c r="E888" s="27" t="s">
        <v>405</v>
      </c>
      <c r="G888" s="18" t="s">
        <v>129</v>
      </c>
      <c r="H888" s="19">
        <v>0</v>
      </c>
      <c r="I888" s="19">
        <v>0</v>
      </c>
      <c r="J888" s="19">
        <v>371987</v>
      </c>
      <c r="K888" s="19">
        <v>120706.8</v>
      </c>
      <c r="L888" s="19">
        <v>371987</v>
      </c>
      <c r="M888" s="19">
        <v>0</v>
      </c>
      <c r="N888" s="19">
        <v>120706.8</v>
      </c>
      <c r="O888" s="19">
        <f t="shared" si="40"/>
        <v>0</v>
      </c>
      <c r="P888" s="19">
        <v>120706.8</v>
      </c>
      <c r="Q888" s="20">
        <f t="shared" si="38"/>
        <v>100</v>
      </c>
      <c r="R888" s="20">
        <f t="shared" si="39"/>
        <v>32.44919849349574</v>
      </c>
    </row>
    <row r="889" spans="6:18" ht="10.5">
      <c r="F889" s="27" t="s">
        <v>406</v>
      </c>
      <c r="G889" s="18" t="s">
        <v>404</v>
      </c>
      <c r="H889" s="19">
        <v>0</v>
      </c>
      <c r="I889" s="19">
        <v>0</v>
      </c>
      <c r="J889" s="19">
        <v>371987</v>
      </c>
      <c r="K889" s="19">
        <v>120706.8</v>
      </c>
      <c r="L889" s="19">
        <v>371987</v>
      </c>
      <c r="M889" s="19">
        <v>0</v>
      </c>
      <c r="N889" s="19">
        <v>120706.8</v>
      </c>
      <c r="O889" s="19">
        <f t="shared" si="40"/>
        <v>0</v>
      </c>
      <c r="P889" s="19">
        <v>120706.8</v>
      </c>
      <c r="Q889" s="20">
        <f t="shared" si="38"/>
        <v>100</v>
      </c>
      <c r="R889" s="20">
        <f t="shared" si="39"/>
        <v>32.44919849349574</v>
      </c>
    </row>
    <row r="890" spans="4:18" ht="54">
      <c r="D890" s="27" t="s">
        <v>407</v>
      </c>
      <c r="G890" s="18" t="s">
        <v>408</v>
      </c>
      <c r="H890" s="19">
        <v>0</v>
      </c>
      <c r="I890" s="19">
        <v>893.8</v>
      </c>
      <c r="J890" s="19">
        <v>893.8</v>
      </c>
      <c r="K890" s="19">
        <v>893.8</v>
      </c>
      <c r="L890" s="19">
        <v>893.8</v>
      </c>
      <c r="M890" s="19">
        <v>0</v>
      </c>
      <c r="N890" s="19">
        <v>893.8</v>
      </c>
      <c r="O890" s="19">
        <f t="shared" si="40"/>
        <v>0</v>
      </c>
      <c r="P890" s="19">
        <v>893.8</v>
      </c>
      <c r="Q890" s="20">
        <f t="shared" si="38"/>
        <v>100</v>
      </c>
      <c r="R890" s="20">
        <f t="shared" si="39"/>
        <v>100</v>
      </c>
    </row>
    <row r="891" spans="5:18" ht="10.5">
      <c r="E891" s="27" t="s">
        <v>144</v>
      </c>
      <c r="G891" s="18" t="s">
        <v>145</v>
      </c>
      <c r="H891" s="19">
        <v>0</v>
      </c>
      <c r="I891" s="19">
        <v>0</v>
      </c>
      <c r="J891" s="19">
        <v>893.8</v>
      </c>
      <c r="K891" s="19">
        <v>893.8</v>
      </c>
      <c r="L891" s="19">
        <v>893.8</v>
      </c>
      <c r="M891" s="19">
        <v>0</v>
      </c>
      <c r="N891" s="19">
        <v>893.8</v>
      </c>
      <c r="O891" s="19">
        <f t="shared" si="40"/>
        <v>0</v>
      </c>
      <c r="P891" s="19">
        <v>893.8</v>
      </c>
      <c r="Q891" s="20">
        <f t="shared" si="38"/>
        <v>100</v>
      </c>
      <c r="R891" s="20">
        <f t="shared" si="39"/>
        <v>100</v>
      </c>
    </row>
    <row r="892" spans="6:18" ht="10.5">
      <c r="F892" s="27" t="s">
        <v>396</v>
      </c>
      <c r="G892" s="18" t="s">
        <v>397</v>
      </c>
      <c r="H892" s="19">
        <v>0</v>
      </c>
      <c r="I892" s="19">
        <v>0</v>
      </c>
      <c r="J892" s="19">
        <v>893.8</v>
      </c>
      <c r="K892" s="19">
        <v>893.8</v>
      </c>
      <c r="L892" s="19">
        <v>893.8</v>
      </c>
      <c r="M892" s="19">
        <v>0</v>
      </c>
      <c r="N892" s="19">
        <v>893.8</v>
      </c>
      <c r="O892" s="19">
        <f t="shared" si="40"/>
        <v>0</v>
      </c>
      <c r="P892" s="19">
        <v>893.8</v>
      </c>
      <c r="Q892" s="20">
        <f t="shared" si="38"/>
        <v>100</v>
      </c>
      <c r="R892" s="20">
        <f t="shared" si="39"/>
        <v>100</v>
      </c>
    </row>
    <row r="893" spans="4:18" ht="54">
      <c r="D893" s="27" t="s">
        <v>409</v>
      </c>
      <c r="G893" s="18" t="s">
        <v>410</v>
      </c>
      <c r="H893" s="19">
        <v>0</v>
      </c>
      <c r="I893" s="19">
        <v>462791.1</v>
      </c>
      <c r="J893" s="19">
        <v>462791.1</v>
      </c>
      <c r="K893" s="19">
        <v>462791.1</v>
      </c>
      <c r="L893" s="19">
        <v>462791.1</v>
      </c>
      <c r="M893" s="19">
        <v>0</v>
      </c>
      <c r="N893" s="19">
        <v>462791.1</v>
      </c>
      <c r="O893" s="19">
        <f t="shared" si="40"/>
        <v>0</v>
      </c>
      <c r="P893" s="19">
        <v>462791.1</v>
      </c>
      <c r="Q893" s="20">
        <f t="shared" si="38"/>
        <v>100</v>
      </c>
      <c r="R893" s="20">
        <f t="shared" si="39"/>
        <v>100</v>
      </c>
    </row>
    <row r="894" spans="5:18" ht="10.5">
      <c r="E894" s="27" t="s">
        <v>144</v>
      </c>
      <c r="G894" s="18" t="s">
        <v>145</v>
      </c>
      <c r="H894" s="19">
        <v>0</v>
      </c>
      <c r="I894" s="19">
        <v>0</v>
      </c>
      <c r="J894" s="19">
        <v>462791.1</v>
      </c>
      <c r="K894" s="19">
        <v>462791.1</v>
      </c>
      <c r="L894" s="19">
        <v>462791.1</v>
      </c>
      <c r="M894" s="19">
        <v>0</v>
      </c>
      <c r="N894" s="19">
        <v>462791.1</v>
      </c>
      <c r="O894" s="19">
        <f t="shared" si="40"/>
        <v>0</v>
      </c>
      <c r="P894" s="19">
        <v>462791.1</v>
      </c>
      <c r="Q894" s="20">
        <f t="shared" si="38"/>
        <v>100</v>
      </c>
      <c r="R894" s="20">
        <f t="shared" si="39"/>
        <v>100</v>
      </c>
    </row>
    <row r="895" spans="6:18" ht="27">
      <c r="F895" s="27" t="s">
        <v>411</v>
      </c>
      <c r="G895" s="18" t="s">
        <v>412</v>
      </c>
      <c r="H895" s="19">
        <v>0</v>
      </c>
      <c r="I895" s="19">
        <v>0</v>
      </c>
      <c r="J895" s="19">
        <v>462791.1</v>
      </c>
      <c r="K895" s="19">
        <v>462791.1</v>
      </c>
      <c r="L895" s="19">
        <v>462791.1</v>
      </c>
      <c r="M895" s="19">
        <v>0</v>
      </c>
      <c r="N895" s="19">
        <v>462791.1</v>
      </c>
      <c r="O895" s="19">
        <f t="shared" si="40"/>
        <v>0</v>
      </c>
      <c r="P895" s="19">
        <v>462791.1</v>
      </c>
      <c r="Q895" s="20">
        <f t="shared" si="38"/>
        <v>100</v>
      </c>
      <c r="R895" s="20">
        <f t="shared" si="39"/>
        <v>100</v>
      </c>
    </row>
    <row r="896" spans="1:18" ht="24">
      <c r="A896" s="29"/>
      <c r="B896" s="29"/>
      <c r="C896" s="29"/>
      <c r="D896" s="29"/>
      <c r="E896" s="29"/>
      <c r="F896" s="29"/>
      <c r="G896" s="30" t="s">
        <v>413</v>
      </c>
      <c r="H896" s="31">
        <v>-158241</v>
      </c>
      <c r="I896" s="31">
        <v>-158241</v>
      </c>
      <c r="J896" s="31">
        <v>-158241</v>
      </c>
      <c r="K896" s="31">
        <v>55134</v>
      </c>
      <c r="L896" s="31"/>
      <c r="M896" s="31"/>
      <c r="N896" s="31"/>
      <c r="O896" s="31"/>
      <c r="P896" s="31">
        <v>17442.537</v>
      </c>
      <c r="Q896" s="32"/>
      <c r="R896" s="32"/>
    </row>
    <row r="897" spans="1:18" ht="10.5">
      <c r="A897" s="33"/>
      <c r="B897" s="33"/>
      <c r="C897" s="33"/>
      <c r="D897" s="33"/>
      <c r="E897" s="33"/>
      <c r="F897" s="33"/>
      <c r="G897" s="34" t="s">
        <v>414</v>
      </c>
      <c r="H897" s="35">
        <v>55134</v>
      </c>
      <c r="I897" s="35">
        <v>55134</v>
      </c>
      <c r="J897" s="35">
        <v>55134</v>
      </c>
      <c r="K897" s="35">
        <v>55134</v>
      </c>
      <c r="L897" s="35">
        <v>55134</v>
      </c>
      <c r="M897" s="35">
        <v>0</v>
      </c>
      <c r="N897" s="35">
        <v>50539.5</v>
      </c>
      <c r="O897" s="35">
        <f aca="true" t="shared" si="41" ref="O897:O903">N897-P897</f>
        <v>0</v>
      </c>
      <c r="P897" s="35">
        <v>50539.5</v>
      </c>
      <c r="Q897" s="36">
        <f aca="true" t="shared" si="42" ref="Q897:Q909">IF(K897=0,0,P897/K897*100)</f>
        <v>91.66666666666666</v>
      </c>
      <c r="R897" s="36">
        <f aca="true" t="shared" si="43" ref="R897:R909">IF(J897=0,0,P897/J897*100)</f>
        <v>91.66666666666666</v>
      </c>
    </row>
    <row r="898" spans="1:18" ht="63">
      <c r="A898" s="37" t="s">
        <v>74</v>
      </c>
      <c r="B898" s="37"/>
      <c r="C898" s="37"/>
      <c r="D898" s="37"/>
      <c r="E898" s="37"/>
      <c r="F898" s="37"/>
      <c r="G898" s="38" t="s">
        <v>349</v>
      </c>
      <c r="H898" s="39">
        <v>55134</v>
      </c>
      <c r="I898" s="39">
        <v>55134</v>
      </c>
      <c r="J898" s="39">
        <v>55134</v>
      </c>
      <c r="K898" s="39">
        <v>55134</v>
      </c>
      <c r="L898" s="39">
        <v>55134</v>
      </c>
      <c r="M898" s="39">
        <v>0</v>
      </c>
      <c r="N898" s="39">
        <v>50539.5</v>
      </c>
      <c r="O898" s="39">
        <f t="shared" si="41"/>
        <v>0</v>
      </c>
      <c r="P898" s="39">
        <v>50539.5</v>
      </c>
      <c r="Q898" s="40">
        <f t="shared" si="42"/>
        <v>91.66666666666666</v>
      </c>
      <c r="R898" s="40">
        <f t="shared" si="43"/>
        <v>91.66666666666666</v>
      </c>
    </row>
    <row r="899" spans="2:18" ht="36">
      <c r="B899" s="27" t="s">
        <v>205</v>
      </c>
      <c r="G899" s="18" t="s">
        <v>352</v>
      </c>
      <c r="H899" s="19">
        <v>55134</v>
      </c>
      <c r="I899" s="19">
        <v>55134</v>
      </c>
      <c r="J899" s="19">
        <v>55134</v>
      </c>
      <c r="K899" s="19">
        <v>55134</v>
      </c>
      <c r="L899" s="19">
        <v>55134</v>
      </c>
      <c r="M899" s="19">
        <v>0</v>
      </c>
      <c r="N899" s="19">
        <v>50539.5</v>
      </c>
      <c r="O899" s="19">
        <f t="shared" si="41"/>
        <v>0</v>
      </c>
      <c r="P899" s="19">
        <v>50539.5</v>
      </c>
      <c r="Q899" s="20">
        <f t="shared" si="42"/>
        <v>91.66666666666666</v>
      </c>
      <c r="R899" s="20">
        <f t="shared" si="43"/>
        <v>91.66666666666666</v>
      </c>
    </row>
    <row r="900" spans="3:18" ht="27">
      <c r="C900" s="27" t="s">
        <v>197</v>
      </c>
      <c r="G900" s="18" t="s">
        <v>198</v>
      </c>
      <c r="H900" s="19">
        <v>55134</v>
      </c>
      <c r="I900" s="19">
        <v>55134</v>
      </c>
      <c r="J900" s="19">
        <v>55134</v>
      </c>
      <c r="K900" s="19">
        <v>55134</v>
      </c>
      <c r="L900" s="19">
        <v>55134</v>
      </c>
      <c r="M900" s="19">
        <v>0</v>
      </c>
      <c r="N900" s="19">
        <v>50539.5</v>
      </c>
      <c r="O900" s="19">
        <f t="shared" si="41"/>
        <v>0</v>
      </c>
      <c r="P900" s="19">
        <v>50539.5</v>
      </c>
      <c r="Q900" s="20">
        <f t="shared" si="42"/>
        <v>91.66666666666666</v>
      </c>
      <c r="R900" s="20">
        <f t="shared" si="43"/>
        <v>91.66666666666666</v>
      </c>
    </row>
    <row r="901" spans="4:18" ht="27">
      <c r="D901" s="27" t="s">
        <v>279</v>
      </c>
      <c r="G901" s="18" t="s">
        <v>415</v>
      </c>
      <c r="H901" s="19">
        <v>55134</v>
      </c>
      <c r="I901" s="19">
        <v>55134</v>
      </c>
      <c r="J901" s="19">
        <v>55134</v>
      </c>
      <c r="K901" s="19">
        <v>55134</v>
      </c>
      <c r="L901" s="19">
        <v>55134</v>
      </c>
      <c r="M901" s="19">
        <v>0</v>
      </c>
      <c r="N901" s="19">
        <v>50539.5</v>
      </c>
      <c r="O901" s="19">
        <f t="shared" si="41"/>
        <v>0</v>
      </c>
      <c r="P901" s="19">
        <v>50539.5</v>
      </c>
      <c r="Q901" s="20">
        <f t="shared" si="42"/>
        <v>91.66666666666666</v>
      </c>
      <c r="R901" s="20">
        <f t="shared" si="43"/>
        <v>91.66666666666666</v>
      </c>
    </row>
    <row r="902" spans="5:18" ht="18">
      <c r="E902" s="27" t="s">
        <v>266</v>
      </c>
      <c r="G902" s="18" t="s">
        <v>416</v>
      </c>
      <c r="H902" s="19">
        <v>0</v>
      </c>
      <c r="I902" s="19">
        <v>0</v>
      </c>
      <c r="J902" s="19">
        <v>55134</v>
      </c>
      <c r="K902" s="19">
        <v>55134</v>
      </c>
      <c r="L902" s="19">
        <v>55134</v>
      </c>
      <c r="M902" s="19">
        <v>0</v>
      </c>
      <c r="N902" s="19">
        <v>50539.5</v>
      </c>
      <c r="O902" s="19">
        <f t="shared" si="41"/>
        <v>0</v>
      </c>
      <c r="P902" s="19">
        <v>50539.5</v>
      </c>
      <c r="Q902" s="20">
        <f t="shared" si="42"/>
        <v>91.66666666666666</v>
      </c>
      <c r="R902" s="20">
        <f t="shared" si="43"/>
        <v>91.66666666666666</v>
      </c>
    </row>
    <row r="903" spans="6:18" ht="18">
      <c r="F903" s="27" t="s">
        <v>417</v>
      </c>
      <c r="G903" s="18" t="s">
        <v>418</v>
      </c>
      <c r="H903" s="19">
        <v>0</v>
      </c>
      <c r="I903" s="19">
        <v>0</v>
      </c>
      <c r="J903" s="19">
        <v>55134</v>
      </c>
      <c r="K903" s="19">
        <v>55134</v>
      </c>
      <c r="L903" s="19">
        <v>55134</v>
      </c>
      <c r="M903" s="19">
        <v>0</v>
      </c>
      <c r="N903" s="19">
        <v>50539.5</v>
      </c>
      <c r="O903" s="19">
        <f t="shared" si="41"/>
        <v>0</v>
      </c>
      <c r="P903" s="19">
        <v>50539.5</v>
      </c>
      <c r="Q903" s="20">
        <f t="shared" si="42"/>
        <v>91.66666666666666</v>
      </c>
      <c r="R903" s="20">
        <f t="shared" si="43"/>
        <v>91.66666666666666</v>
      </c>
    </row>
    <row r="904" spans="1:18" ht="21">
      <c r="A904" s="33"/>
      <c r="B904" s="33"/>
      <c r="C904" s="33"/>
      <c r="D904" s="33"/>
      <c r="E904" s="33"/>
      <c r="F904" s="33"/>
      <c r="G904" s="34" t="s">
        <v>419</v>
      </c>
      <c r="H904" s="35">
        <v>213375</v>
      </c>
      <c r="I904" s="35">
        <v>213375</v>
      </c>
      <c r="J904" s="35">
        <v>213375</v>
      </c>
      <c r="K904" s="35">
        <v>0</v>
      </c>
      <c r="L904" s="35"/>
      <c r="M904" s="35"/>
      <c r="N904" s="35"/>
      <c r="O904" s="35"/>
      <c r="P904" s="35">
        <v>33096.9628</v>
      </c>
      <c r="Q904" s="36">
        <f t="shared" si="42"/>
        <v>0</v>
      </c>
      <c r="R904" s="36">
        <f t="shared" si="43"/>
        <v>15.5111717867604</v>
      </c>
    </row>
    <row r="905" spans="1:18" ht="10.5">
      <c r="A905" s="37" t="s">
        <v>49</v>
      </c>
      <c r="B905" s="37"/>
      <c r="C905" s="37"/>
      <c r="D905" s="37"/>
      <c r="E905" s="37"/>
      <c r="F905" s="37"/>
      <c r="G905" s="38" t="s">
        <v>420</v>
      </c>
      <c r="H905" s="39">
        <v>213375</v>
      </c>
      <c r="I905" s="39">
        <v>213375</v>
      </c>
      <c r="J905" s="39">
        <v>213375</v>
      </c>
      <c r="K905" s="39">
        <v>0</v>
      </c>
      <c r="L905" s="39"/>
      <c r="M905" s="39"/>
      <c r="N905" s="39"/>
      <c r="O905" s="39"/>
      <c r="P905" s="39">
        <v>33096.9628</v>
      </c>
      <c r="Q905" s="40">
        <f t="shared" si="42"/>
        <v>0</v>
      </c>
      <c r="R905" s="40">
        <f t="shared" si="43"/>
        <v>15.5111717867604</v>
      </c>
    </row>
    <row r="906" spans="2:18" ht="10.5">
      <c r="B906" s="27" t="s">
        <v>27</v>
      </c>
      <c r="G906" s="18" t="s">
        <v>420</v>
      </c>
      <c r="H906" s="19">
        <v>213375</v>
      </c>
      <c r="I906" s="19">
        <v>213375</v>
      </c>
      <c r="J906" s="19">
        <v>213375</v>
      </c>
      <c r="K906" s="19">
        <v>0</v>
      </c>
      <c r="L906" s="19"/>
      <c r="M906" s="19"/>
      <c r="N906" s="19"/>
      <c r="O906" s="19"/>
      <c r="P906" s="19">
        <v>33096.9628</v>
      </c>
      <c r="Q906" s="20">
        <f t="shared" si="42"/>
        <v>0</v>
      </c>
      <c r="R906" s="20">
        <f t="shared" si="43"/>
        <v>15.5111717867604</v>
      </c>
    </row>
    <row r="907" spans="3:18" ht="18">
      <c r="C907" s="27" t="s">
        <v>25</v>
      </c>
      <c r="G907" s="18" t="s">
        <v>421</v>
      </c>
      <c r="H907" s="19">
        <v>213375</v>
      </c>
      <c r="I907" s="19">
        <v>213375</v>
      </c>
      <c r="J907" s="19">
        <v>213375</v>
      </c>
      <c r="K907" s="19">
        <v>0</v>
      </c>
      <c r="L907" s="19"/>
      <c r="M907" s="19"/>
      <c r="N907" s="19"/>
      <c r="O907" s="19"/>
      <c r="P907" s="19">
        <v>33096.9628</v>
      </c>
      <c r="Q907" s="20">
        <f t="shared" si="42"/>
        <v>0</v>
      </c>
      <c r="R907" s="20">
        <f t="shared" si="43"/>
        <v>15.5111717867604</v>
      </c>
    </row>
    <row r="908" spans="4:18" ht="27">
      <c r="D908" s="27" t="s">
        <v>93</v>
      </c>
      <c r="G908" s="18" t="s">
        <v>422</v>
      </c>
      <c r="H908" s="19">
        <v>213375</v>
      </c>
      <c r="I908" s="19">
        <v>213375</v>
      </c>
      <c r="J908" s="19">
        <v>213375</v>
      </c>
      <c r="K908" s="19">
        <v>0</v>
      </c>
      <c r="L908" s="19"/>
      <c r="M908" s="19"/>
      <c r="N908" s="19"/>
      <c r="O908" s="19"/>
      <c r="P908" s="19">
        <v>0</v>
      </c>
      <c r="Q908" s="20">
        <f t="shared" si="42"/>
        <v>0</v>
      </c>
      <c r="R908" s="20">
        <f t="shared" si="43"/>
        <v>0</v>
      </c>
    </row>
    <row r="909" spans="4:18" ht="18">
      <c r="D909" s="27" t="s">
        <v>95</v>
      </c>
      <c r="G909" s="18" t="s">
        <v>423</v>
      </c>
      <c r="H909" s="19">
        <v>0</v>
      </c>
      <c r="I909" s="19">
        <v>0</v>
      </c>
      <c r="J909" s="19">
        <v>0</v>
      </c>
      <c r="K909" s="19">
        <v>0</v>
      </c>
      <c r="L909" s="19"/>
      <c r="M909" s="19"/>
      <c r="N909" s="19"/>
      <c r="O909" s="19"/>
      <c r="P909" s="19">
        <v>33096.9628</v>
      </c>
      <c r="Q909" s="20">
        <f t="shared" si="42"/>
        <v>0</v>
      </c>
      <c r="R909" s="20">
        <f t="shared" si="43"/>
        <v>0</v>
      </c>
    </row>
    <row r="910" spans="1:18" ht="48">
      <c r="A910" s="29"/>
      <c r="B910" s="29"/>
      <c r="C910" s="29"/>
      <c r="D910" s="29"/>
      <c r="E910" s="29"/>
      <c r="F910" s="29"/>
      <c r="G910" s="30" t="s">
        <v>424</v>
      </c>
      <c r="H910" s="31">
        <v>286263</v>
      </c>
      <c r="I910" s="31">
        <v>286263</v>
      </c>
      <c r="J910" s="31">
        <v>361528</v>
      </c>
      <c r="K910" s="31">
        <v>0</v>
      </c>
      <c r="L910" s="31"/>
      <c r="M910" s="31"/>
      <c r="N910" s="31"/>
      <c r="O910" s="31"/>
      <c r="P910" s="31">
        <v>-219856.17</v>
      </c>
      <c r="Q910" s="32"/>
      <c r="R910" s="32"/>
    </row>
    <row r="911" spans="1:18" ht="21">
      <c r="A911" s="33"/>
      <c r="B911" s="33"/>
      <c r="C911" s="33"/>
      <c r="D911" s="33"/>
      <c r="E911" s="33"/>
      <c r="F911" s="33"/>
      <c r="G911" s="34" t="s">
        <v>425</v>
      </c>
      <c r="H911" s="35">
        <v>286263</v>
      </c>
      <c r="I911" s="35">
        <v>286263</v>
      </c>
      <c r="J911" s="35">
        <v>361528</v>
      </c>
      <c r="K911" s="35">
        <v>0</v>
      </c>
      <c r="L911" s="35">
        <v>361528</v>
      </c>
      <c r="M911" s="35">
        <v>0</v>
      </c>
      <c r="N911" s="35">
        <v>0</v>
      </c>
      <c r="O911" s="35">
        <f aca="true" t="shared" si="44" ref="O911:O919">N911-P911</f>
        <v>0</v>
      </c>
      <c r="P911" s="35">
        <v>0</v>
      </c>
      <c r="Q911" s="36">
        <f aca="true" t="shared" si="45" ref="Q911:Q924">IF(K911=0,0,P911/K911*100)</f>
        <v>0</v>
      </c>
      <c r="R911" s="36">
        <f aca="true" t="shared" si="46" ref="R911:R924">IF(J911=0,0,P911/J911*100)</f>
        <v>0</v>
      </c>
    </row>
    <row r="912" spans="1:18" ht="10.5">
      <c r="A912" s="37" t="s">
        <v>95</v>
      </c>
      <c r="B912" s="37"/>
      <c r="C912" s="37"/>
      <c r="D912" s="37"/>
      <c r="E912" s="37"/>
      <c r="F912" s="37"/>
      <c r="G912" s="38" t="s">
        <v>377</v>
      </c>
      <c r="H912" s="39">
        <v>286263</v>
      </c>
      <c r="I912" s="39">
        <v>286263</v>
      </c>
      <c r="J912" s="39">
        <v>361528</v>
      </c>
      <c r="K912" s="39">
        <v>0</v>
      </c>
      <c r="L912" s="39">
        <v>361528</v>
      </c>
      <c r="M912" s="39">
        <v>0</v>
      </c>
      <c r="N912" s="39">
        <v>0</v>
      </c>
      <c r="O912" s="39">
        <f t="shared" si="44"/>
        <v>0</v>
      </c>
      <c r="P912" s="39">
        <v>0</v>
      </c>
      <c r="Q912" s="40">
        <f t="shared" si="45"/>
        <v>0</v>
      </c>
      <c r="R912" s="40">
        <f t="shared" si="46"/>
        <v>0</v>
      </c>
    </row>
    <row r="913" spans="2:18" ht="10.5">
      <c r="B913" s="27" t="s">
        <v>205</v>
      </c>
      <c r="G913" s="18" t="s">
        <v>377</v>
      </c>
      <c r="H913" s="19">
        <v>286263</v>
      </c>
      <c r="I913" s="19">
        <v>286263</v>
      </c>
      <c r="J913" s="19">
        <v>361528</v>
      </c>
      <c r="K913" s="19">
        <v>0</v>
      </c>
      <c r="L913" s="19">
        <v>361528</v>
      </c>
      <c r="M913" s="19">
        <v>0</v>
      </c>
      <c r="N913" s="19">
        <v>0</v>
      </c>
      <c r="O913" s="19">
        <f t="shared" si="44"/>
        <v>0</v>
      </c>
      <c r="P913" s="19">
        <v>0</v>
      </c>
      <c r="Q913" s="20">
        <f t="shared" si="45"/>
        <v>0</v>
      </c>
      <c r="R913" s="20">
        <f t="shared" si="46"/>
        <v>0</v>
      </c>
    </row>
    <row r="914" spans="3:18" ht="18">
      <c r="C914" s="27" t="s">
        <v>152</v>
      </c>
      <c r="G914" s="18" t="s">
        <v>174</v>
      </c>
      <c r="H914" s="19">
        <v>286263</v>
      </c>
      <c r="I914" s="19">
        <v>286263</v>
      </c>
      <c r="J914" s="19">
        <v>361528</v>
      </c>
      <c r="K914" s="19">
        <v>0</v>
      </c>
      <c r="L914" s="19">
        <v>361528</v>
      </c>
      <c r="M914" s="19">
        <v>0</v>
      </c>
      <c r="N914" s="19">
        <v>0</v>
      </c>
      <c r="O914" s="19">
        <f t="shared" si="44"/>
        <v>0</v>
      </c>
      <c r="P914" s="19">
        <v>0</v>
      </c>
      <c r="Q914" s="20">
        <f t="shared" si="45"/>
        <v>0</v>
      </c>
      <c r="R914" s="20">
        <f t="shared" si="46"/>
        <v>0</v>
      </c>
    </row>
    <row r="915" spans="4:18" ht="27">
      <c r="D915" s="27" t="s">
        <v>426</v>
      </c>
      <c r="G915" s="18" t="s">
        <v>427</v>
      </c>
      <c r="H915" s="19">
        <v>286263</v>
      </c>
      <c r="I915" s="19">
        <v>286263</v>
      </c>
      <c r="J915" s="19">
        <v>361528</v>
      </c>
      <c r="K915" s="19">
        <v>0</v>
      </c>
      <c r="L915" s="19">
        <v>361528</v>
      </c>
      <c r="M915" s="19">
        <v>0</v>
      </c>
      <c r="N915" s="19">
        <v>0</v>
      </c>
      <c r="O915" s="19">
        <f t="shared" si="44"/>
        <v>0</v>
      </c>
      <c r="P915" s="19">
        <v>0</v>
      </c>
      <c r="Q915" s="20">
        <f t="shared" si="45"/>
        <v>0</v>
      </c>
      <c r="R915" s="20">
        <f t="shared" si="46"/>
        <v>0</v>
      </c>
    </row>
    <row r="916" spans="5:18" ht="10.5">
      <c r="E916" s="27" t="s">
        <v>144</v>
      </c>
      <c r="G916" s="18" t="s">
        <v>145</v>
      </c>
      <c r="H916" s="19">
        <v>0</v>
      </c>
      <c r="I916" s="19">
        <v>0</v>
      </c>
      <c r="J916" s="19">
        <v>10918</v>
      </c>
      <c r="K916" s="19">
        <v>0</v>
      </c>
      <c r="L916" s="19">
        <v>10918</v>
      </c>
      <c r="M916" s="19">
        <v>0</v>
      </c>
      <c r="N916" s="19">
        <v>0</v>
      </c>
      <c r="O916" s="19">
        <f t="shared" si="44"/>
        <v>0</v>
      </c>
      <c r="P916" s="19">
        <v>0</v>
      </c>
      <c r="Q916" s="20">
        <f t="shared" si="45"/>
        <v>0</v>
      </c>
      <c r="R916" s="20">
        <f t="shared" si="46"/>
        <v>0</v>
      </c>
    </row>
    <row r="917" spans="6:18" ht="27">
      <c r="F917" s="27" t="s">
        <v>428</v>
      </c>
      <c r="G917" s="18" t="s">
        <v>429</v>
      </c>
      <c r="H917" s="19">
        <v>0</v>
      </c>
      <c r="I917" s="19">
        <v>0</v>
      </c>
      <c r="J917" s="19">
        <v>10918</v>
      </c>
      <c r="K917" s="19">
        <v>0</v>
      </c>
      <c r="L917" s="19">
        <v>10918</v>
      </c>
      <c r="M917" s="19">
        <v>0</v>
      </c>
      <c r="N917" s="19">
        <v>0</v>
      </c>
      <c r="O917" s="19">
        <f t="shared" si="44"/>
        <v>0</v>
      </c>
      <c r="P917" s="19">
        <v>0</v>
      </c>
      <c r="Q917" s="20">
        <f t="shared" si="45"/>
        <v>0</v>
      </c>
      <c r="R917" s="20">
        <f t="shared" si="46"/>
        <v>0</v>
      </c>
    </row>
    <row r="918" spans="5:18" ht="18">
      <c r="E918" s="27" t="s">
        <v>225</v>
      </c>
      <c r="G918" s="18" t="s">
        <v>226</v>
      </c>
      <c r="H918" s="19">
        <v>0</v>
      </c>
      <c r="I918" s="19">
        <v>0</v>
      </c>
      <c r="J918" s="19">
        <v>350610</v>
      </c>
      <c r="K918" s="19">
        <v>0</v>
      </c>
      <c r="L918" s="19">
        <v>350610</v>
      </c>
      <c r="M918" s="19">
        <v>0</v>
      </c>
      <c r="N918" s="19">
        <v>0</v>
      </c>
      <c r="O918" s="19">
        <f t="shared" si="44"/>
        <v>0</v>
      </c>
      <c r="P918" s="19">
        <v>0</v>
      </c>
      <c r="Q918" s="20">
        <f t="shared" si="45"/>
        <v>0</v>
      </c>
      <c r="R918" s="20">
        <f t="shared" si="46"/>
        <v>0</v>
      </c>
    </row>
    <row r="919" spans="6:18" ht="27">
      <c r="F919" s="27" t="s">
        <v>428</v>
      </c>
      <c r="G919" s="18" t="s">
        <v>429</v>
      </c>
      <c r="H919" s="19">
        <v>0</v>
      </c>
      <c r="I919" s="19">
        <v>0</v>
      </c>
      <c r="J919" s="19">
        <v>350610</v>
      </c>
      <c r="K919" s="19">
        <v>0</v>
      </c>
      <c r="L919" s="19">
        <v>350610</v>
      </c>
      <c r="M919" s="19">
        <v>0</v>
      </c>
      <c r="N919" s="19">
        <v>0</v>
      </c>
      <c r="O919" s="19">
        <f t="shared" si="44"/>
        <v>0</v>
      </c>
      <c r="P919" s="19">
        <v>0</v>
      </c>
      <c r="Q919" s="20">
        <f t="shared" si="45"/>
        <v>0</v>
      </c>
      <c r="R919" s="20">
        <f t="shared" si="46"/>
        <v>0</v>
      </c>
    </row>
    <row r="920" spans="1:18" ht="31.5">
      <c r="A920" s="33"/>
      <c r="B920" s="33"/>
      <c r="C920" s="33"/>
      <c r="D920" s="33"/>
      <c r="E920" s="33"/>
      <c r="F920" s="33"/>
      <c r="G920" s="34" t="s">
        <v>430</v>
      </c>
      <c r="H920" s="35">
        <v>0</v>
      </c>
      <c r="I920" s="35">
        <v>0</v>
      </c>
      <c r="J920" s="35">
        <v>0</v>
      </c>
      <c r="K920" s="35">
        <v>0</v>
      </c>
      <c r="L920" s="35"/>
      <c r="M920" s="35"/>
      <c r="N920" s="35"/>
      <c r="O920" s="35"/>
      <c r="P920" s="35">
        <v>219856.1697</v>
      </c>
      <c r="Q920" s="36">
        <f t="shared" si="45"/>
        <v>0</v>
      </c>
      <c r="R920" s="36">
        <f t="shared" si="46"/>
        <v>0</v>
      </c>
    </row>
    <row r="921" spans="1:18" ht="31.5">
      <c r="A921" s="37" t="s">
        <v>431</v>
      </c>
      <c r="B921" s="37"/>
      <c r="C921" s="37"/>
      <c r="D921" s="37"/>
      <c r="E921" s="37"/>
      <c r="F921" s="37"/>
      <c r="G921" s="38" t="s">
        <v>432</v>
      </c>
      <c r="H921" s="39">
        <v>0</v>
      </c>
      <c r="I921" s="39">
        <v>0</v>
      </c>
      <c r="J921" s="39">
        <v>0</v>
      </c>
      <c r="K921" s="39">
        <v>0</v>
      </c>
      <c r="L921" s="39"/>
      <c r="M921" s="39"/>
      <c r="N921" s="39"/>
      <c r="O921" s="39"/>
      <c r="P921" s="39">
        <v>219856.1697</v>
      </c>
      <c r="Q921" s="40">
        <f t="shared" si="45"/>
        <v>0</v>
      </c>
      <c r="R921" s="40">
        <f t="shared" si="46"/>
        <v>0</v>
      </c>
    </row>
    <row r="922" spans="2:18" ht="18">
      <c r="B922" s="27" t="s">
        <v>27</v>
      </c>
      <c r="G922" s="18" t="s">
        <v>432</v>
      </c>
      <c r="H922" s="19">
        <v>0</v>
      </c>
      <c r="I922" s="19">
        <v>0</v>
      </c>
      <c r="J922" s="19">
        <v>0</v>
      </c>
      <c r="K922" s="19">
        <v>0</v>
      </c>
      <c r="L922" s="19"/>
      <c r="M922" s="19"/>
      <c r="N922" s="19"/>
      <c r="O922" s="19"/>
      <c r="P922" s="19">
        <v>219856.1697</v>
      </c>
      <c r="Q922" s="20">
        <f t="shared" si="45"/>
        <v>0</v>
      </c>
      <c r="R922" s="20">
        <f t="shared" si="46"/>
        <v>0</v>
      </c>
    </row>
    <row r="923" spans="3:18" ht="18">
      <c r="C923" s="27" t="s">
        <v>25</v>
      </c>
      <c r="G923" s="18" t="s">
        <v>433</v>
      </c>
      <c r="H923" s="19">
        <v>0</v>
      </c>
      <c r="I923" s="19">
        <v>0</v>
      </c>
      <c r="J923" s="19">
        <v>0</v>
      </c>
      <c r="K923" s="19">
        <v>0</v>
      </c>
      <c r="L923" s="19"/>
      <c r="M923" s="19"/>
      <c r="N923" s="19"/>
      <c r="O923" s="19"/>
      <c r="P923" s="19">
        <v>219856.1697</v>
      </c>
      <c r="Q923" s="20">
        <f t="shared" si="45"/>
        <v>0</v>
      </c>
      <c r="R923" s="20">
        <f t="shared" si="46"/>
        <v>0</v>
      </c>
    </row>
    <row r="924" spans="4:18" ht="72">
      <c r="D924" s="27" t="s">
        <v>33</v>
      </c>
      <c r="G924" s="18" t="s">
        <v>434</v>
      </c>
      <c r="H924" s="19">
        <v>0</v>
      </c>
      <c r="I924" s="19">
        <v>0</v>
      </c>
      <c r="J924" s="19">
        <v>0</v>
      </c>
      <c r="K924" s="19">
        <v>0</v>
      </c>
      <c r="L924" s="19"/>
      <c r="M924" s="19"/>
      <c r="N924" s="19"/>
      <c r="O924" s="19"/>
      <c r="P924" s="19">
        <v>219856.1697</v>
      </c>
      <c r="Q924" s="20">
        <f t="shared" si="45"/>
        <v>0</v>
      </c>
      <c r="R924" s="20">
        <f t="shared" si="46"/>
        <v>0</v>
      </c>
    </row>
    <row r="925" spans="1:18" ht="36">
      <c r="A925" s="29"/>
      <c r="B925" s="29"/>
      <c r="C925" s="29"/>
      <c r="D925" s="29"/>
      <c r="E925" s="29"/>
      <c r="F925" s="29"/>
      <c r="G925" s="30" t="s">
        <v>435</v>
      </c>
      <c r="H925" s="31">
        <v>1727205</v>
      </c>
      <c r="I925" s="31">
        <v>311395.8</v>
      </c>
      <c r="J925" s="31">
        <v>508585.2</v>
      </c>
      <c r="K925" s="31">
        <v>1123962.5</v>
      </c>
      <c r="L925" s="31"/>
      <c r="M925" s="31"/>
      <c r="N925" s="31"/>
      <c r="O925" s="31"/>
      <c r="P925" s="31">
        <v>5653034.939</v>
      </c>
      <c r="Q925" s="32"/>
      <c r="R925" s="32"/>
    </row>
    <row r="926" spans="1:18" ht="60">
      <c r="A926" s="29"/>
      <c r="B926" s="29"/>
      <c r="C926" s="29"/>
      <c r="D926" s="29"/>
      <c r="E926" s="29"/>
      <c r="F926" s="29"/>
      <c r="G926" s="30" t="s">
        <v>436</v>
      </c>
      <c r="H926" s="31">
        <v>-1727205</v>
      </c>
      <c r="I926" s="31">
        <v>-311395.8</v>
      </c>
      <c r="J926" s="31">
        <v>-508585.2</v>
      </c>
      <c r="K926" s="31">
        <v>-1123962.5</v>
      </c>
      <c r="L926" s="31"/>
      <c r="M926" s="31"/>
      <c r="N926" s="31"/>
      <c r="O926" s="31"/>
      <c r="P926" s="31">
        <v>-5653034.939</v>
      </c>
      <c r="Q926" s="32"/>
      <c r="R926" s="32"/>
    </row>
    <row r="927" spans="1:18" ht="10.5">
      <c r="A927" s="33"/>
      <c r="B927" s="33"/>
      <c r="C927" s="33"/>
      <c r="D927" s="33"/>
      <c r="E927" s="33"/>
      <c r="F927" s="33"/>
      <c r="G927" s="34" t="s">
        <v>437</v>
      </c>
      <c r="H927" s="35">
        <v>1762254</v>
      </c>
      <c r="I927" s="35">
        <v>1762254</v>
      </c>
      <c r="J927" s="35">
        <v>1565064.6</v>
      </c>
      <c r="K927" s="35">
        <v>472199.9</v>
      </c>
      <c r="L927" s="35"/>
      <c r="M927" s="35"/>
      <c r="N927" s="35"/>
      <c r="O927" s="35"/>
      <c r="P927" s="35">
        <v>472199.9</v>
      </c>
      <c r="Q927" s="36">
        <f aca="true" t="shared" si="47" ref="Q927:Q938">IF(K927=0,0,P927/K927*100)</f>
        <v>100</v>
      </c>
      <c r="R927" s="36">
        <f aca="true" t="shared" si="48" ref="R927:R938">IF(J927=0,0,P927/J927*100)</f>
        <v>30.17127216346213</v>
      </c>
    </row>
    <row r="928" spans="1:18" ht="10.5">
      <c r="A928" s="37" t="s">
        <v>91</v>
      </c>
      <c r="B928" s="37"/>
      <c r="C928" s="37"/>
      <c r="D928" s="37"/>
      <c r="E928" s="37"/>
      <c r="F928" s="37"/>
      <c r="G928" s="38" t="s">
        <v>438</v>
      </c>
      <c r="H928" s="39">
        <v>1762254</v>
      </c>
      <c r="I928" s="39">
        <v>1762254</v>
      </c>
      <c r="J928" s="39">
        <v>1565064.6</v>
      </c>
      <c r="K928" s="39">
        <v>472199.9</v>
      </c>
      <c r="L928" s="39"/>
      <c r="M928" s="39"/>
      <c r="N928" s="39"/>
      <c r="O928" s="39"/>
      <c r="P928" s="39">
        <v>472199.9</v>
      </c>
      <c r="Q928" s="40">
        <f t="shared" si="47"/>
        <v>100</v>
      </c>
      <c r="R928" s="40">
        <f t="shared" si="48"/>
        <v>30.17127216346213</v>
      </c>
    </row>
    <row r="929" spans="2:18" ht="10.5">
      <c r="B929" s="27" t="s">
        <v>27</v>
      </c>
      <c r="G929" s="18" t="s">
        <v>439</v>
      </c>
      <c r="H929" s="19">
        <v>1762254</v>
      </c>
      <c r="I929" s="19">
        <v>1762254</v>
      </c>
      <c r="J929" s="19">
        <v>1565064.6</v>
      </c>
      <c r="K929" s="19">
        <v>472199.9</v>
      </c>
      <c r="L929" s="19"/>
      <c r="M929" s="19"/>
      <c r="N929" s="19"/>
      <c r="O929" s="19"/>
      <c r="P929" s="19">
        <v>472199.9</v>
      </c>
      <c r="Q929" s="20">
        <f t="shared" si="47"/>
        <v>100</v>
      </c>
      <c r="R929" s="20">
        <f t="shared" si="48"/>
        <v>30.17127216346213</v>
      </c>
    </row>
    <row r="930" spans="3:18" ht="10.5">
      <c r="C930" s="27" t="s">
        <v>29</v>
      </c>
      <c r="G930" s="18" t="s">
        <v>440</v>
      </c>
      <c r="H930" s="19">
        <v>1762254</v>
      </c>
      <c r="I930" s="19">
        <v>1762254</v>
      </c>
      <c r="J930" s="19">
        <v>1565064.6</v>
      </c>
      <c r="K930" s="19">
        <v>472199.9</v>
      </c>
      <c r="L930" s="19"/>
      <c r="M930" s="19"/>
      <c r="N930" s="19"/>
      <c r="O930" s="19"/>
      <c r="P930" s="19">
        <v>472199.9</v>
      </c>
      <c r="Q930" s="20">
        <f t="shared" si="47"/>
        <v>100</v>
      </c>
      <c r="R930" s="20">
        <f t="shared" si="48"/>
        <v>30.17127216346213</v>
      </c>
    </row>
    <row r="931" spans="4:18" ht="27">
      <c r="D931" s="27" t="s">
        <v>35</v>
      </c>
      <c r="G931" s="18" t="s">
        <v>441</v>
      </c>
      <c r="H931" s="19">
        <v>1762254</v>
      </c>
      <c r="I931" s="19">
        <v>1762254</v>
      </c>
      <c r="J931" s="19">
        <v>1565064.6</v>
      </c>
      <c r="K931" s="19">
        <v>472199.9</v>
      </c>
      <c r="L931" s="19"/>
      <c r="M931" s="19"/>
      <c r="N931" s="19"/>
      <c r="O931" s="19"/>
      <c r="P931" s="19">
        <v>472199.9</v>
      </c>
      <c r="Q931" s="20">
        <f t="shared" si="47"/>
        <v>100</v>
      </c>
      <c r="R931" s="20">
        <f t="shared" si="48"/>
        <v>30.17127216346213</v>
      </c>
    </row>
    <row r="932" spans="1:18" ht="10.5">
      <c r="A932" s="33"/>
      <c r="B932" s="33"/>
      <c r="C932" s="33"/>
      <c r="D932" s="33"/>
      <c r="E932" s="33"/>
      <c r="F932" s="33"/>
      <c r="G932" s="34" t="s">
        <v>442</v>
      </c>
      <c r="H932" s="35">
        <v>3489459</v>
      </c>
      <c r="I932" s="35">
        <v>3489460</v>
      </c>
      <c r="J932" s="35">
        <v>3489460</v>
      </c>
      <c r="K932" s="35">
        <v>2666473</v>
      </c>
      <c r="L932" s="35">
        <v>3489460</v>
      </c>
      <c r="M932" s="35">
        <v>0</v>
      </c>
      <c r="N932" s="35">
        <v>2666473</v>
      </c>
      <c r="O932" s="35">
        <f aca="true" t="shared" si="49" ref="O932:O938">N932-P932</f>
        <v>0</v>
      </c>
      <c r="P932" s="35">
        <v>2666473</v>
      </c>
      <c r="Q932" s="36">
        <f t="shared" si="47"/>
        <v>100</v>
      </c>
      <c r="R932" s="36">
        <f t="shared" si="48"/>
        <v>76.41506135619838</v>
      </c>
    </row>
    <row r="933" spans="1:18" ht="10.5">
      <c r="A933" s="37" t="s">
        <v>443</v>
      </c>
      <c r="B933" s="37"/>
      <c r="C933" s="37"/>
      <c r="D933" s="37"/>
      <c r="E933" s="37"/>
      <c r="F933" s="37"/>
      <c r="G933" s="38" t="s">
        <v>444</v>
      </c>
      <c r="H933" s="39">
        <v>3489459</v>
      </c>
      <c r="I933" s="39">
        <v>3489460</v>
      </c>
      <c r="J933" s="39">
        <v>3489460</v>
      </c>
      <c r="K933" s="39">
        <v>2666473</v>
      </c>
      <c r="L933" s="39">
        <v>3489460</v>
      </c>
      <c r="M933" s="39">
        <v>0</v>
      </c>
      <c r="N933" s="39">
        <v>2666473</v>
      </c>
      <c r="O933" s="39">
        <f t="shared" si="49"/>
        <v>0</v>
      </c>
      <c r="P933" s="39">
        <v>2666473</v>
      </c>
      <c r="Q933" s="40">
        <f t="shared" si="47"/>
        <v>100</v>
      </c>
      <c r="R933" s="40">
        <f t="shared" si="48"/>
        <v>76.41506135619838</v>
      </c>
    </row>
    <row r="934" spans="2:18" ht="10.5">
      <c r="B934" s="27" t="s">
        <v>25</v>
      </c>
      <c r="G934" s="18" t="s">
        <v>444</v>
      </c>
      <c r="H934" s="19">
        <v>3489459</v>
      </c>
      <c r="I934" s="19">
        <v>3489460</v>
      </c>
      <c r="J934" s="19">
        <v>3489460</v>
      </c>
      <c r="K934" s="19">
        <v>2666473</v>
      </c>
      <c r="L934" s="19">
        <v>3489460</v>
      </c>
      <c r="M934" s="19">
        <v>0</v>
      </c>
      <c r="N934" s="19">
        <v>2666473</v>
      </c>
      <c r="O934" s="19">
        <f t="shared" si="49"/>
        <v>0</v>
      </c>
      <c r="P934" s="19">
        <v>2666473</v>
      </c>
      <c r="Q934" s="20">
        <f t="shared" si="47"/>
        <v>100</v>
      </c>
      <c r="R934" s="20">
        <f t="shared" si="48"/>
        <v>76.41506135619838</v>
      </c>
    </row>
    <row r="935" spans="3:18" ht="27">
      <c r="C935" s="27" t="s">
        <v>197</v>
      </c>
      <c r="G935" s="18" t="s">
        <v>198</v>
      </c>
      <c r="H935" s="19">
        <v>3489459</v>
      </c>
      <c r="I935" s="19">
        <v>3489460</v>
      </c>
      <c r="J935" s="19">
        <v>3489460</v>
      </c>
      <c r="K935" s="19">
        <v>2666473</v>
      </c>
      <c r="L935" s="19">
        <v>3489460</v>
      </c>
      <c r="M935" s="19">
        <v>0</v>
      </c>
      <c r="N935" s="19">
        <v>2666473</v>
      </c>
      <c r="O935" s="19">
        <f t="shared" si="49"/>
        <v>0</v>
      </c>
      <c r="P935" s="19">
        <v>2666473</v>
      </c>
      <c r="Q935" s="20">
        <f t="shared" si="47"/>
        <v>100</v>
      </c>
      <c r="R935" s="20">
        <f t="shared" si="48"/>
        <v>76.41506135619838</v>
      </c>
    </row>
    <row r="936" spans="4:18" ht="27">
      <c r="D936" s="27" t="s">
        <v>203</v>
      </c>
      <c r="G936" s="18" t="s">
        <v>445</v>
      </c>
      <c r="H936" s="19">
        <v>3489459</v>
      </c>
      <c r="I936" s="19">
        <v>3489460</v>
      </c>
      <c r="J936" s="19">
        <v>3489460</v>
      </c>
      <c r="K936" s="19">
        <v>2666473</v>
      </c>
      <c r="L936" s="19">
        <v>3489460</v>
      </c>
      <c r="M936" s="19">
        <v>0</v>
      </c>
      <c r="N936" s="19">
        <v>2666473</v>
      </c>
      <c r="O936" s="19">
        <f t="shared" si="49"/>
        <v>0</v>
      </c>
      <c r="P936" s="19">
        <v>2666473</v>
      </c>
      <c r="Q936" s="20">
        <f t="shared" si="47"/>
        <v>100</v>
      </c>
      <c r="R936" s="20">
        <f t="shared" si="48"/>
        <v>76.41506135619838</v>
      </c>
    </row>
    <row r="937" spans="5:18" ht="10.5">
      <c r="E937" s="27" t="s">
        <v>144</v>
      </c>
      <c r="G937" s="18" t="s">
        <v>145</v>
      </c>
      <c r="H937" s="19">
        <v>0</v>
      </c>
      <c r="I937" s="19">
        <v>0</v>
      </c>
      <c r="J937" s="19">
        <v>3489460</v>
      </c>
      <c r="K937" s="19">
        <v>2666473</v>
      </c>
      <c r="L937" s="19">
        <v>3489460</v>
      </c>
      <c r="M937" s="19">
        <v>0</v>
      </c>
      <c r="N937" s="19">
        <v>2666473</v>
      </c>
      <c r="O937" s="19">
        <f t="shared" si="49"/>
        <v>0</v>
      </c>
      <c r="P937" s="19">
        <v>2666473</v>
      </c>
      <c r="Q937" s="20">
        <f t="shared" si="47"/>
        <v>100</v>
      </c>
      <c r="R937" s="20">
        <f t="shared" si="48"/>
        <v>76.41506135619838</v>
      </c>
    </row>
    <row r="938" spans="6:18" ht="18">
      <c r="F938" s="27" t="s">
        <v>446</v>
      </c>
      <c r="G938" s="18" t="s">
        <v>447</v>
      </c>
      <c r="H938" s="19">
        <v>0</v>
      </c>
      <c r="I938" s="19">
        <v>0</v>
      </c>
      <c r="J938" s="19">
        <v>3489460</v>
      </c>
      <c r="K938" s="19">
        <v>2666473</v>
      </c>
      <c r="L938" s="19">
        <v>3489460</v>
      </c>
      <c r="M938" s="19">
        <v>0</v>
      </c>
      <c r="N938" s="19">
        <v>2666473</v>
      </c>
      <c r="O938" s="19">
        <f t="shared" si="49"/>
        <v>0</v>
      </c>
      <c r="P938" s="19">
        <v>2666473</v>
      </c>
      <c r="Q938" s="20">
        <f t="shared" si="47"/>
        <v>100</v>
      </c>
      <c r="R938" s="20">
        <f t="shared" si="48"/>
        <v>76.41506135619838</v>
      </c>
    </row>
    <row r="939" spans="1:18" ht="42">
      <c r="A939" s="33"/>
      <c r="B939" s="33"/>
      <c r="C939" s="33"/>
      <c r="D939" s="33"/>
      <c r="E939" s="33"/>
      <c r="F939" s="33"/>
      <c r="G939" s="34" t="s">
        <v>448</v>
      </c>
      <c r="H939" s="35">
        <v>0</v>
      </c>
      <c r="I939" s="35">
        <v>1415810.2</v>
      </c>
      <c r="J939" s="35">
        <v>1415810.2</v>
      </c>
      <c r="K939" s="35">
        <v>1070310.6</v>
      </c>
      <c r="L939" s="35"/>
      <c r="M939" s="35"/>
      <c r="N939" s="35"/>
      <c r="O939" s="35"/>
      <c r="P939" s="35">
        <v>-3458761.839</v>
      </c>
      <c r="Q939" s="36"/>
      <c r="R939" s="36"/>
    </row>
    <row r="940" spans="1:18" ht="36">
      <c r="A940" s="29"/>
      <c r="B940" s="29"/>
      <c r="C940" s="29"/>
      <c r="D940" s="29"/>
      <c r="E940" s="29"/>
      <c r="F940" s="29"/>
      <c r="G940" s="30" t="s">
        <v>449</v>
      </c>
      <c r="H940" s="31"/>
      <c r="I940" s="31"/>
      <c r="J940" s="31"/>
      <c r="K940" s="31"/>
      <c r="L940" s="31"/>
      <c r="M940" s="31"/>
      <c r="N940" s="31"/>
      <c r="O940" s="31"/>
      <c r="P940" s="31"/>
      <c r="Q940" s="32"/>
      <c r="R940" s="32"/>
    </row>
    <row r="941" spans="1:18" ht="31.5">
      <c r="A941" s="33"/>
      <c r="B941" s="33"/>
      <c r="C941" s="33"/>
      <c r="D941" s="33"/>
      <c r="E941" s="33"/>
      <c r="F941" s="33"/>
      <c r="G941" s="34" t="s">
        <v>450</v>
      </c>
      <c r="H941" s="35"/>
      <c r="I941" s="35"/>
      <c r="J941" s="35"/>
      <c r="K941" s="35"/>
      <c r="L941" s="35"/>
      <c r="M941" s="35"/>
      <c r="N941" s="35"/>
      <c r="O941" s="35"/>
      <c r="P941" s="35">
        <v>1441205.7732</v>
      </c>
      <c r="Q941" s="36"/>
      <c r="R941" s="36"/>
    </row>
    <row r="942" spans="1:18" ht="31.5">
      <c r="A942" s="33"/>
      <c r="B942" s="33"/>
      <c r="C942" s="33"/>
      <c r="D942" s="33"/>
      <c r="E942" s="33"/>
      <c r="F942" s="33"/>
      <c r="G942" s="34" t="s">
        <v>451</v>
      </c>
      <c r="H942" s="35"/>
      <c r="I942" s="35"/>
      <c r="J942" s="35"/>
      <c r="K942" s="35"/>
      <c r="L942" s="35"/>
      <c r="M942" s="35"/>
      <c r="N942" s="35"/>
      <c r="O942" s="35"/>
      <c r="P942" s="35">
        <v>4899967.612</v>
      </c>
      <c r="Q942" s="36"/>
      <c r="R942" s="36"/>
    </row>
    <row r="946" spans="1:15" ht="60">
      <c r="A946" s="43" t="s">
        <v>452</v>
      </c>
      <c r="B946" s="41"/>
      <c r="C946" s="41"/>
      <c r="D946" s="41"/>
      <c r="E946" s="41"/>
      <c r="F946" s="41"/>
      <c r="G946" s="42"/>
      <c r="H946" s="42"/>
      <c r="I946" s="42"/>
      <c r="J946" s="42"/>
      <c r="K946" s="42"/>
      <c r="L946" s="42"/>
      <c r="M946" s="42"/>
      <c r="N946" s="42"/>
      <c r="O946" s="42"/>
    </row>
  </sheetData>
  <sheetProtection/>
  <mergeCells count="13">
    <mergeCell ref="N7:N8"/>
    <mergeCell ref="O7:O8"/>
    <mergeCell ref="P7:P8"/>
    <mergeCell ref="R7:R8"/>
    <mergeCell ref="Q7:Q8"/>
    <mergeCell ref="A9:F9"/>
    <mergeCell ref="A7:F8"/>
    <mergeCell ref="J7:J8"/>
    <mergeCell ref="M7:M8"/>
    <mergeCell ref="G7:G8"/>
    <mergeCell ref="H7:H8"/>
    <mergeCell ref="I7:I8"/>
    <mergeCell ref="K7:L7"/>
  </mergeCells>
  <printOptions horizontalCentered="1"/>
  <pageMargins left="0.1968503937007874" right="0.1968503937007874" top="0.7874015748031497" bottom="0.35433070866141736" header="0.3937007874015748" footer="0.1968503937007874"/>
  <pageSetup fitToHeight="0" fitToWidth="1" horizontalDpi="600" verticalDpi="600" orientation="landscape" paperSize="9" scale="83" r:id="rId1"/>
  <headerFooter alignWithMargins="0">
    <oddHeader>&amp;R&amp;",курсив"&amp;6 02.06.2022 18:00:20</oddHeader>
    <oddFooter>&amp;R&amp;8&amp;С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dc:creator>
  <cp:keywords/>
  <dc:description/>
  <cp:lastModifiedBy>user4657</cp:lastModifiedBy>
  <cp:lastPrinted>2005-07-07T05:40:05Z</cp:lastPrinted>
  <dcterms:created xsi:type="dcterms:W3CDTF">2003-05-20T10:03:43Z</dcterms:created>
  <dcterms:modified xsi:type="dcterms:W3CDTF">2022-06-09T03:00:47Z</dcterms:modified>
  <cp:category/>
  <cp:version/>
  <cp:contentType/>
  <cp:contentStatus/>
</cp:coreProperties>
</file>