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30" windowWidth="15180" windowHeight="10110"/>
  </bookViews>
  <sheets>
    <sheet name="Отчет" sheetId="1" r:id="rId1"/>
  </sheets>
  <definedNames>
    <definedName name="_xlnm.Print_Titles" localSheetId="0">Отчет!$7:$9</definedName>
  </definedNames>
  <calcPr calcId="124519" fullCalcOnLoad="1"/>
</workbook>
</file>

<file path=xl/calcChain.xml><?xml version="1.0" encoding="utf-8"?>
<calcChain xmlns="http://schemas.openxmlformats.org/spreadsheetml/2006/main">
  <c r="Q10" i="1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R59"/>
  <c r="Q60"/>
  <c r="R60"/>
  <c r="Q61"/>
  <c r="R61"/>
  <c r="Q62"/>
  <c r="R62"/>
  <c r="Q63"/>
  <c r="R63"/>
  <c r="Q64"/>
  <c r="R64"/>
  <c r="Q65"/>
  <c r="R65"/>
  <c r="Q66"/>
  <c r="R66"/>
  <c r="Q67"/>
  <c r="R67"/>
  <c r="Q68"/>
  <c r="R68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O90"/>
  <c r="Q90"/>
  <c r="R90"/>
  <c r="O91"/>
  <c r="Q91"/>
  <c r="R91"/>
  <c r="O92"/>
  <c r="Q92"/>
  <c r="R92"/>
  <c r="O93"/>
  <c r="Q93"/>
  <c r="R93"/>
  <c r="O94"/>
  <c r="Q94"/>
  <c r="R94"/>
  <c r="Q95"/>
  <c r="R95"/>
  <c r="Q96"/>
  <c r="R96"/>
  <c r="Q97"/>
  <c r="R97"/>
  <c r="O98"/>
  <c r="Q98"/>
  <c r="R98"/>
  <c r="O99"/>
  <c r="Q99"/>
  <c r="R99"/>
  <c r="O100"/>
  <c r="Q100"/>
  <c r="R100"/>
  <c r="O101"/>
  <c r="Q101"/>
  <c r="R101"/>
  <c r="O102"/>
  <c r="Q102"/>
  <c r="R102"/>
  <c r="O103"/>
  <c r="Q103"/>
  <c r="R103"/>
  <c r="O104"/>
  <c r="Q104"/>
  <c r="R104"/>
  <c r="O105"/>
  <c r="Q105"/>
  <c r="R105"/>
  <c r="O106"/>
  <c r="Q106"/>
  <c r="R106"/>
  <c r="O107"/>
  <c r="Q107"/>
  <c r="R107"/>
  <c r="O108"/>
  <c r="Q108"/>
  <c r="R108"/>
  <c r="O109"/>
  <c r="Q109"/>
  <c r="R109"/>
  <c r="O110"/>
  <c r="Q110"/>
  <c r="R110"/>
  <c r="O111"/>
  <c r="Q111"/>
  <c r="R111"/>
  <c r="O112"/>
  <c r="Q112"/>
  <c r="R112"/>
  <c r="O113"/>
  <c r="Q113"/>
  <c r="R113"/>
  <c r="O114"/>
  <c r="Q114"/>
  <c r="R114"/>
  <c r="O115"/>
  <c r="Q115"/>
  <c r="R115"/>
  <c r="O116"/>
  <c r="Q116"/>
  <c r="R116"/>
  <c r="Q117"/>
  <c r="R117"/>
  <c r="Q118"/>
  <c r="R118"/>
  <c r="Q119"/>
  <c r="R119"/>
  <c r="Q120"/>
  <c r="R120"/>
  <c r="Q121"/>
  <c r="R121"/>
  <c r="Q122"/>
  <c r="R122"/>
  <c r="Q123"/>
  <c r="R123"/>
  <c r="O124"/>
  <c r="Q124"/>
  <c r="R124"/>
  <c r="O125"/>
  <c r="Q125"/>
  <c r="R125"/>
  <c r="O126"/>
  <c r="Q126"/>
  <c r="R126"/>
  <c r="O127"/>
  <c r="Q127"/>
  <c r="R127"/>
  <c r="O128"/>
  <c r="Q128"/>
  <c r="R128"/>
  <c r="O129"/>
  <c r="Q129"/>
  <c r="R129"/>
  <c r="O130"/>
  <c r="Q130"/>
  <c r="R130"/>
  <c r="O131"/>
  <c r="Q131"/>
  <c r="R131"/>
  <c r="O132"/>
  <c r="Q132"/>
  <c r="R132"/>
  <c r="O133"/>
  <c r="Q133"/>
  <c r="R133"/>
  <c r="O134"/>
  <c r="Q134"/>
  <c r="R134"/>
  <c r="O135"/>
  <c r="Q135"/>
  <c r="R135"/>
  <c r="O136"/>
  <c r="Q136"/>
  <c r="R136"/>
  <c r="O137"/>
  <c r="Q137"/>
  <c r="R137"/>
  <c r="O138"/>
  <c r="Q138"/>
  <c r="R138"/>
  <c r="O139"/>
  <c r="Q139"/>
  <c r="R139"/>
  <c r="O140"/>
  <c r="Q140"/>
  <c r="R140"/>
  <c r="O141"/>
  <c r="Q141"/>
  <c r="R141"/>
  <c r="O142"/>
  <c r="Q142"/>
  <c r="R142"/>
  <c r="O143"/>
  <c r="Q143"/>
  <c r="R143"/>
  <c r="O144"/>
  <c r="Q144"/>
  <c r="R144"/>
  <c r="O145"/>
  <c r="Q145"/>
  <c r="R145"/>
  <c r="O146"/>
  <c r="Q146"/>
  <c r="R146"/>
  <c r="O147"/>
  <c r="Q147"/>
  <c r="R147"/>
  <c r="Q148"/>
  <c r="R148"/>
  <c r="Q149"/>
  <c r="R149"/>
  <c r="Q150"/>
  <c r="R150"/>
  <c r="O151"/>
  <c r="Q151"/>
  <c r="R151"/>
  <c r="O152"/>
  <c r="Q152"/>
  <c r="R152"/>
  <c r="Q153"/>
  <c r="R153"/>
  <c r="Q154"/>
  <c r="R154"/>
  <c r="Q155"/>
  <c r="R155"/>
  <c r="O156"/>
  <c r="Q156"/>
  <c r="R156"/>
  <c r="O157"/>
  <c r="Q157"/>
  <c r="R157"/>
  <c r="O158"/>
  <c r="Q158"/>
  <c r="R158"/>
  <c r="O159"/>
  <c r="Q159"/>
  <c r="R159"/>
  <c r="O160"/>
  <c r="Q160"/>
  <c r="R160"/>
  <c r="O161"/>
  <c r="Q161"/>
  <c r="R161"/>
  <c r="O162"/>
  <c r="Q162"/>
  <c r="R162"/>
  <c r="O163"/>
  <c r="Q163"/>
  <c r="R163"/>
  <c r="O164"/>
  <c r="Q164"/>
  <c r="R164"/>
  <c r="O165"/>
  <c r="Q165"/>
  <c r="R165"/>
  <c r="O166"/>
  <c r="Q166"/>
  <c r="R166"/>
  <c r="O167"/>
  <c r="Q167"/>
  <c r="R167"/>
  <c r="O168"/>
  <c r="Q168"/>
  <c r="R168"/>
  <c r="O169"/>
  <c r="Q169"/>
  <c r="R169"/>
  <c r="O170"/>
  <c r="Q170"/>
  <c r="R170"/>
  <c r="O171"/>
  <c r="Q171"/>
  <c r="R171"/>
  <c r="O172"/>
  <c r="Q172"/>
  <c r="R172"/>
  <c r="O173"/>
  <c r="Q173"/>
  <c r="R173"/>
  <c r="O174"/>
  <c r="Q174"/>
  <c r="R174"/>
  <c r="O175"/>
  <c r="Q175"/>
  <c r="R175"/>
  <c r="O176"/>
  <c r="Q176"/>
  <c r="R176"/>
  <c r="O177"/>
  <c r="Q177"/>
  <c r="R177"/>
  <c r="O178"/>
  <c r="Q178"/>
  <c r="R178"/>
  <c r="O179"/>
  <c r="Q179"/>
  <c r="R179"/>
  <c r="Q180"/>
  <c r="R180"/>
  <c r="Q181"/>
  <c r="R181"/>
  <c r="Q182"/>
  <c r="R182"/>
  <c r="O183"/>
  <c r="Q183"/>
  <c r="R183"/>
  <c r="O184"/>
  <c r="Q184"/>
  <c r="R184"/>
  <c r="O185"/>
  <c r="Q185"/>
  <c r="R185"/>
  <c r="O186"/>
  <c r="Q186"/>
  <c r="R186"/>
  <c r="O187"/>
  <c r="Q187"/>
  <c r="R187"/>
  <c r="O188"/>
  <c r="Q188"/>
  <c r="R188"/>
  <c r="O189"/>
  <c r="Q189"/>
  <c r="R189"/>
  <c r="O190"/>
  <c r="Q190"/>
  <c r="R190"/>
  <c r="O191"/>
  <c r="Q191"/>
  <c r="R191"/>
  <c r="O192"/>
  <c r="Q192"/>
  <c r="R192"/>
  <c r="O193"/>
  <c r="Q193"/>
  <c r="R193"/>
  <c r="O194"/>
  <c r="Q194"/>
  <c r="R194"/>
  <c r="O195"/>
  <c r="Q195"/>
  <c r="R195"/>
  <c r="O196"/>
  <c r="Q196"/>
  <c r="R196"/>
  <c r="O197"/>
  <c r="Q197"/>
  <c r="R197"/>
  <c r="O198"/>
  <c r="Q198"/>
  <c r="R198"/>
  <c r="O199"/>
  <c r="Q199"/>
  <c r="R199"/>
  <c r="O200"/>
  <c r="Q200"/>
  <c r="R200"/>
  <c r="Q201"/>
  <c r="R201"/>
  <c r="Q202"/>
  <c r="R202"/>
  <c r="O203"/>
  <c r="Q203"/>
  <c r="R203"/>
  <c r="O204"/>
  <c r="Q204"/>
  <c r="R204"/>
  <c r="O205"/>
  <c r="Q205"/>
  <c r="R205"/>
  <c r="O206"/>
  <c r="Q206"/>
  <c r="R206"/>
  <c r="O207"/>
  <c r="Q207"/>
  <c r="R207"/>
  <c r="O208"/>
  <c r="Q208"/>
  <c r="R208"/>
  <c r="O209"/>
  <c r="Q209"/>
  <c r="R209"/>
  <c r="O210"/>
  <c r="Q210"/>
  <c r="R210"/>
  <c r="O211"/>
  <c r="Q211"/>
  <c r="R211"/>
  <c r="O212"/>
  <c r="Q212"/>
  <c r="R212"/>
  <c r="O213"/>
  <c r="Q213"/>
  <c r="R213"/>
  <c r="O214"/>
  <c r="Q214"/>
  <c r="R214"/>
  <c r="O215"/>
  <c r="Q215"/>
  <c r="R215"/>
  <c r="O216"/>
  <c r="Q216"/>
  <c r="R216"/>
  <c r="O217"/>
  <c r="Q217"/>
  <c r="R217"/>
  <c r="O218"/>
  <c r="Q218"/>
  <c r="R218"/>
  <c r="Q219"/>
  <c r="R219"/>
  <c r="Q220"/>
  <c r="R220"/>
  <c r="Q221"/>
  <c r="R221"/>
  <c r="O222"/>
  <c r="Q222"/>
  <c r="R222"/>
  <c r="O223"/>
  <c r="Q223"/>
  <c r="R223"/>
  <c r="O224"/>
  <c r="Q224"/>
  <c r="R224"/>
  <c r="O225"/>
  <c r="Q225"/>
  <c r="R225"/>
  <c r="O226"/>
  <c r="Q226"/>
  <c r="R226"/>
  <c r="O227"/>
  <c r="Q227"/>
  <c r="R227"/>
  <c r="O228"/>
  <c r="Q228"/>
  <c r="R228"/>
  <c r="O229"/>
  <c r="Q229"/>
  <c r="R229"/>
  <c r="O230"/>
  <c r="Q230"/>
  <c r="R230"/>
  <c r="O231"/>
  <c r="Q231"/>
  <c r="R231"/>
  <c r="O232"/>
  <c r="Q232"/>
  <c r="R232"/>
  <c r="O233"/>
  <c r="Q233"/>
  <c r="R233"/>
  <c r="O234"/>
  <c r="Q234"/>
  <c r="R234"/>
  <c r="O235"/>
  <c r="Q235"/>
  <c r="R235"/>
  <c r="O236"/>
  <c r="Q236"/>
  <c r="R236"/>
  <c r="O237"/>
  <c r="Q237"/>
  <c r="R237"/>
  <c r="O238"/>
  <c r="Q238"/>
  <c r="R238"/>
  <c r="O239"/>
  <c r="Q239"/>
  <c r="R239"/>
  <c r="O240"/>
  <c r="Q240"/>
  <c r="R240"/>
  <c r="Q241"/>
  <c r="R241"/>
  <c r="Q242"/>
  <c r="R242"/>
  <c r="O243"/>
  <c r="Q243"/>
  <c r="R243"/>
  <c r="O244"/>
  <c r="Q244"/>
  <c r="R244"/>
  <c r="O245"/>
  <c r="Q245"/>
  <c r="R245"/>
  <c r="O246"/>
  <c r="Q246"/>
  <c r="R246"/>
  <c r="O247"/>
  <c r="Q247"/>
  <c r="R247"/>
  <c r="O248"/>
  <c r="Q248"/>
  <c r="R248"/>
  <c r="O249"/>
  <c r="Q249"/>
  <c r="R249"/>
  <c r="O250"/>
  <c r="Q250"/>
  <c r="R250"/>
  <c r="O251"/>
  <c r="Q251"/>
  <c r="R251"/>
  <c r="O252"/>
  <c r="Q252"/>
  <c r="R252"/>
  <c r="O253"/>
  <c r="Q253"/>
  <c r="R253"/>
  <c r="O254"/>
  <c r="Q254"/>
  <c r="R254"/>
  <c r="O255"/>
  <c r="Q255"/>
  <c r="R255"/>
  <c r="Q256"/>
  <c r="R256"/>
  <c r="Q257"/>
  <c r="R257"/>
  <c r="Q258"/>
  <c r="R258"/>
  <c r="O259"/>
  <c r="Q259"/>
  <c r="R259"/>
  <c r="O260"/>
  <c r="Q260"/>
  <c r="R260"/>
  <c r="O261"/>
  <c r="Q261"/>
  <c r="R261"/>
  <c r="O262"/>
  <c r="Q262"/>
  <c r="R262"/>
  <c r="O263"/>
  <c r="Q263"/>
  <c r="R263"/>
  <c r="O264"/>
  <c r="Q264"/>
  <c r="R264"/>
  <c r="O265"/>
  <c r="Q265"/>
  <c r="R265"/>
  <c r="O266"/>
  <c r="Q266"/>
  <c r="R266"/>
  <c r="O267"/>
  <c r="Q267"/>
  <c r="R267"/>
  <c r="O268"/>
  <c r="Q268"/>
  <c r="R268"/>
  <c r="O269"/>
  <c r="Q269"/>
  <c r="R269"/>
  <c r="O270"/>
  <c r="Q270"/>
  <c r="R270"/>
  <c r="O271"/>
  <c r="Q271"/>
  <c r="R271"/>
  <c r="O272"/>
  <c r="Q272"/>
  <c r="R272"/>
  <c r="O273"/>
  <c r="Q273"/>
  <c r="R273"/>
  <c r="O274"/>
  <c r="Q274"/>
  <c r="R274"/>
  <c r="Q275"/>
  <c r="R275"/>
  <c r="Q276"/>
  <c r="R276"/>
  <c r="Q277"/>
  <c r="R277"/>
  <c r="O278"/>
  <c r="Q278"/>
  <c r="R278"/>
  <c r="O279"/>
  <c r="Q279"/>
  <c r="R279"/>
  <c r="O280"/>
  <c r="Q280"/>
  <c r="R280"/>
  <c r="O281"/>
  <c r="Q281"/>
  <c r="R281"/>
  <c r="O282"/>
  <c r="Q282"/>
  <c r="R282"/>
  <c r="O283"/>
  <c r="Q283"/>
  <c r="R283"/>
  <c r="O284"/>
  <c r="Q284"/>
  <c r="R284"/>
  <c r="O285"/>
  <c r="Q285"/>
  <c r="R285"/>
  <c r="O286"/>
  <c r="Q286"/>
  <c r="R286"/>
  <c r="O287"/>
  <c r="Q287"/>
  <c r="R287"/>
  <c r="O288"/>
  <c r="Q288"/>
  <c r="R288"/>
  <c r="O289"/>
  <c r="Q289"/>
  <c r="R289"/>
  <c r="O290"/>
  <c r="Q290"/>
  <c r="R290"/>
  <c r="O291"/>
  <c r="Q291"/>
  <c r="R291"/>
  <c r="O292"/>
  <c r="Q292"/>
  <c r="R292"/>
  <c r="O293"/>
  <c r="Q293"/>
  <c r="R293"/>
  <c r="O294"/>
  <c r="Q294"/>
  <c r="R294"/>
  <c r="O295"/>
  <c r="Q295"/>
  <c r="R295"/>
  <c r="O296"/>
  <c r="Q296"/>
  <c r="R296"/>
  <c r="O297"/>
  <c r="Q297"/>
  <c r="R297"/>
  <c r="O298"/>
  <c r="Q298"/>
  <c r="R298"/>
  <c r="O299"/>
  <c r="Q299"/>
  <c r="R299"/>
  <c r="O300"/>
  <c r="Q300"/>
  <c r="R300"/>
  <c r="O301"/>
  <c r="Q301"/>
  <c r="R301"/>
  <c r="Q302"/>
  <c r="R302"/>
  <c r="Q303"/>
  <c r="R303"/>
  <c r="Q304"/>
  <c r="R304"/>
  <c r="O305"/>
  <c r="Q305"/>
  <c r="R305"/>
  <c r="O306"/>
  <c r="Q306"/>
  <c r="R306"/>
  <c r="O307"/>
  <c r="Q307"/>
  <c r="R307"/>
  <c r="O308"/>
  <c r="Q308"/>
  <c r="R308"/>
  <c r="O309"/>
  <c r="Q309"/>
  <c r="R309"/>
  <c r="O310"/>
  <c r="Q310"/>
  <c r="R310"/>
  <c r="O311"/>
  <c r="Q311"/>
  <c r="R311"/>
  <c r="O312"/>
  <c r="Q312"/>
  <c r="R312"/>
  <c r="O313"/>
  <c r="Q313"/>
  <c r="R313"/>
  <c r="O314"/>
  <c r="Q314"/>
  <c r="R314"/>
  <c r="O315"/>
  <c r="Q315"/>
  <c r="R315"/>
  <c r="O316"/>
  <c r="Q316"/>
  <c r="R316"/>
  <c r="O317"/>
  <c r="Q317"/>
  <c r="R317"/>
  <c r="O318"/>
  <c r="Q318"/>
  <c r="R318"/>
  <c r="O319"/>
  <c r="Q319"/>
  <c r="R319"/>
  <c r="O320"/>
  <c r="Q320"/>
  <c r="R320"/>
  <c r="O321"/>
  <c r="Q321"/>
  <c r="R321"/>
  <c r="O322"/>
  <c r="Q322"/>
  <c r="R322"/>
  <c r="O323"/>
  <c r="Q323"/>
  <c r="R323"/>
  <c r="O324"/>
  <c r="Q324"/>
  <c r="R324"/>
  <c r="O325"/>
  <c r="Q325"/>
  <c r="R325"/>
  <c r="O326"/>
  <c r="Q326"/>
  <c r="R326"/>
  <c r="O327"/>
  <c r="Q327"/>
  <c r="R327"/>
  <c r="O328"/>
  <c r="Q328"/>
  <c r="R328"/>
  <c r="O329"/>
  <c r="Q329"/>
  <c r="R329"/>
  <c r="O330"/>
  <c r="Q330"/>
  <c r="R330"/>
  <c r="O331"/>
  <c r="Q331"/>
  <c r="R331"/>
  <c r="O332"/>
  <c r="Q332"/>
  <c r="R332"/>
  <c r="O333"/>
  <c r="Q333"/>
  <c r="R333"/>
  <c r="Q334"/>
  <c r="R334"/>
  <c r="O335"/>
  <c r="Q335"/>
  <c r="R335"/>
  <c r="O336"/>
  <c r="Q336"/>
  <c r="R336"/>
  <c r="O337"/>
  <c r="Q337"/>
  <c r="R337"/>
  <c r="O338"/>
  <c r="Q338"/>
  <c r="R338"/>
  <c r="O339"/>
  <c r="Q339"/>
  <c r="R339"/>
  <c r="O340"/>
  <c r="Q340"/>
  <c r="R340"/>
  <c r="O341"/>
  <c r="Q341"/>
  <c r="R341"/>
  <c r="O342"/>
  <c r="Q342"/>
  <c r="R342"/>
  <c r="O343"/>
  <c r="Q343"/>
  <c r="R343"/>
  <c r="O344"/>
  <c r="Q344"/>
  <c r="R344"/>
  <c r="O345"/>
  <c r="Q345"/>
  <c r="R345"/>
  <c r="O346"/>
  <c r="Q346"/>
  <c r="R346"/>
  <c r="O347"/>
  <c r="Q347"/>
  <c r="R347"/>
  <c r="O348"/>
  <c r="Q348"/>
  <c r="R348"/>
  <c r="O349"/>
  <c r="Q349"/>
  <c r="R349"/>
  <c r="O350"/>
  <c r="Q350"/>
  <c r="R350"/>
  <c r="O351"/>
  <c r="Q351"/>
  <c r="R351"/>
  <c r="O352"/>
  <c r="Q352"/>
  <c r="R352"/>
  <c r="O353"/>
  <c r="Q353"/>
  <c r="R353"/>
  <c r="O354"/>
  <c r="Q354"/>
  <c r="R354"/>
  <c r="O355"/>
  <c r="Q355"/>
  <c r="R355"/>
  <c r="O356"/>
  <c r="Q356"/>
  <c r="R356"/>
  <c r="O357"/>
  <c r="Q357"/>
  <c r="R357"/>
  <c r="O358"/>
  <c r="Q358"/>
  <c r="R358"/>
  <c r="O359"/>
  <c r="Q359"/>
  <c r="R359"/>
  <c r="O360"/>
  <c r="Q360"/>
  <c r="R360"/>
  <c r="O361"/>
  <c r="Q361"/>
  <c r="R361"/>
  <c r="O362"/>
  <c r="Q362"/>
  <c r="R362"/>
  <c r="O363"/>
  <c r="Q363"/>
  <c r="R363"/>
  <c r="O364"/>
  <c r="Q364"/>
  <c r="R364"/>
  <c r="O365"/>
  <c r="Q365"/>
  <c r="R365"/>
  <c r="O366"/>
  <c r="Q366"/>
  <c r="R366"/>
  <c r="O367"/>
  <c r="Q367"/>
  <c r="R367"/>
  <c r="O368"/>
  <c r="Q368"/>
  <c r="R368"/>
  <c r="O369"/>
  <c r="Q369"/>
  <c r="R369"/>
  <c r="Q370"/>
  <c r="R370"/>
  <c r="Q371"/>
  <c r="R371"/>
  <c r="Q372"/>
  <c r="R372"/>
  <c r="Q373"/>
  <c r="R373"/>
  <c r="Q374"/>
  <c r="R374"/>
  <c r="Q375"/>
  <c r="R375"/>
  <c r="O376"/>
  <c r="Q376"/>
  <c r="R376"/>
  <c r="O377"/>
  <c r="Q377"/>
  <c r="R377"/>
  <c r="O378"/>
  <c r="Q378"/>
  <c r="R378"/>
  <c r="O379"/>
  <c r="Q379"/>
  <c r="R379"/>
  <c r="O380"/>
  <c r="Q380"/>
  <c r="R380"/>
  <c r="O381"/>
  <c r="Q381"/>
  <c r="R381"/>
  <c r="O382"/>
  <c r="Q382"/>
  <c r="R382"/>
  <c r="O383"/>
  <c r="Q383"/>
  <c r="R383"/>
  <c r="O384"/>
  <c r="Q384"/>
  <c r="R384"/>
  <c r="O385"/>
  <c r="Q385"/>
  <c r="R385"/>
  <c r="O386"/>
  <c r="Q386"/>
  <c r="R386"/>
  <c r="O387"/>
  <c r="Q387"/>
  <c r="R387"/>
  <c r="O388"/>
  <c r="Q388"/>
  <c r="R388"/>
  <c r="O389"/>
  <c r="Q389"/>
  <c r="R389"/>
  <c r="O390"/>
  <c r="Q390"/>
  <c r="R390"/>
  <c r="O391"/>
  <c r="Q391"/>
  <c r="R391"/>
  <c r="Q392"/>
  <c r="R392"/>
  <c r="Q393"/>
  <c r="R393"/>
  <c r="Q394"/>
  <c r="R394"/>
  <c r="Q395"/>
  <c r="R395"/>
  <c r="Q396"/>
  <c r="R396"/>
  <c r="Q397"/>
  <c r="R397"/>
  <c r="O398"/>
  <c r="Q398"/>
  <c r="R398"/>
  <c r="O399"/>
  <c r="Q399"/>
  <c r="R399"/>
  <c r="O400"/>
  <c r="Q400"/>
  <c r="R400"/>
  <c r="O401"/>
  <c r="Q401"/>
  <c r="R401"/>
  <c r="O402"/>
  <c r="Q402"/>
  <c r="R402"/>
  <c r="O403"/>
  <c r="Q403"/>
  <c r="R403"/>
  <c r="O404"/>
  <c r="Q404"/>
  <c r="R404"/>
  <c r="O405"/>
  <c r="Q405"/>
  <c r="R405"/>
  <c r="O406"/>
  <c r="Q406"/>
  <c r="R406"/>
  <c r="O407"/>
  <c r="Q407"/>
  <c r="R407"/>
  <c r="O408"/>
  <c r="Q408"/>
  <c r="R408"/>
  <c r="O409"/>
  <c r="Q409"/>
  <c r="R409"/>
  <c r="O410"/>
  <c r="Q410"/>
  <c r="R410"/>
  <c r="O411"/>
  <c r="Q411"/>
  <c r="R411"/>
  <c r="O412"/>
  <c r="Q412"/>
  <c r="R412"/>
  <c r="O413"/>
  <c r="Q413"/>
  <c r="R413"/>
  <c r="O414"/>
  <c r="Q414"/>
  <c r="R414"/>
  <c r="O415"/>
  <c r="Q415"/>
  <c r="R415"/>
  <c r="O416"/>
  <c r="Q416"/>
  <c r="R416"/>
  <c r="Q417"/>
  <c r="R417"/>
  <c r="Q418"/>
  <c r="R418"/>
  <c r="Q419"/>
  <c r="R419"/>
  <c r="Q420"/>
  <c r="R420"/>
  <c r="Q421"/>
  <c r="R421"/>
  <c r="Q422"/>
  <c r="R422"/>
  <c r="O423"/>
  <c r="Q423"/>
  <c r="R423"/>
  <c r="O424"/>
  <c r="Q424"/>
  <c r="R424"/>
  <c r="O425"/>
  <c r="Q425"/>
  <c r="R425"/>
  <c r="O426"/>
  <c r="Q426"/>
  <c r="R426"/>
  <c r="O427"/>
  <c r="Q427"/>
  <c r="R427"/>
  <c r="O428"/>
  <c r="Q428"/>
  <c r="R428"/>
  <c r="O429"/>
  <c r="Q429"/>
  <c r="R429"/>
  <c r="O430"/>
  <c r="Q430"/>
  <c r="R430"/>
  <c r="O431"/>
  <c r="Q431"/>
  <c r="R431"/>
  <c r="O432"/>
  <c r="Q432"/>
  <c r="R432"/>
  <c r="O433"/>
  <c r="Q433"/>
  <c r="R433"/>
  <c r="O434"/>
  <c r="Q434"/>
  <c r="R434"/>
  <c r="O435"/>
  <c r="Q435"/>
  <c r="R435"/>
  <c r="O436"/>
  <c r="Q436"/>
  <c r="R436"/>
  <c r="O437"/>
  <c r="Q437"/>
  <c r="R437"/>
  <c r="O438"/>
  <c r="Q438"/>
  <c r="R438"/>
  <c r="O439"/>
  <c r="Q439"/>
  <c r="R439"/>
  <c r="O440"/>
  <c r="Q440"/>
  <c r="R440"/>
  <c r="O441"/>
  <c r="Q441"/>
  <c r="R441"/>
  <c r="O442"/>
  <c r="Q442"/>
  <c r="R442"/>
  <c r="O443"/>
  <c r="Q443"/>
  <c r="R443"/>
  <c r="O444"/>
  <c r="Q444"/>
  <c r="R444"/>
  <c r="O445"/>
  <c r="Q445"/>
  <c r="R445"/>
  <c r="O446"/>
  <c r="Q446"/>
  <c r="R446"/>
  <c r="O447"/>
  <c r="Q447"/>
  <c r="R447"/>
  <c r="O448"/>
  <c r="Q448"/>
  <c r="R448"/>
  <c r="O449"/>
  <c r="Q449"/>
  <c r="R449"/>
  <c r="O450"/>
  <c r="Q450"/>
  <c r="R450"/>
  <c r="O451"/>
  <c r="Q451"/>
  <c r="R451"/>
  <c r="O452"/>
  <c r="Q452"/>
  <c r="R452"/>
  <c r="O453"/>
  <c r="Q453"/>
  <c r="R453"/>
  <c r="O454"/>
  <c r="Q454"/>
  <c r="R454"/>
  <c r="O455"/>
  <c r="Q455"/>
  <c r="R455"/>
  <c r="O456"/>
  <c r="Q456"/>
  <c r="R456"/>
  <c r="O457"/>
  <c r="Q457"/>
  <c r="R457"/>
  <c r="O458"/>
  <c r="Q458"/>
  <c r="R458"/>
  <c r="O459"/>
  <c r="Q459"/>
  <c r="R459"/>
  <c r="O460"/>
  <c r="Q460"/>
  <c r="R460"/>
  <c r="O461"/>
  <c r="Q461"/>
  <c r="R461"/>
  <c r="O462"/>
  <c r="Q462"/>
  <c r="R462"/>
  <c r="O463"/>
  <c r="Q463"/>
  <c r="R463"/>
  <c r="O464"/>
  <c r="Q464"/>
  <c r="R464"/>
  <c r="O465"/>
  <c r="Q465"/>
  <c r="R465"/>
  <c r="O466"/>
  <c r="Q466"/>
  <c r="R466"/>
  <c r="O467"/>
  <c r="Q467"/>
  <c r="R467"/>
  <c r="O468"/>
  <c r="Q468"/>
  <c r="R468"/>
  <c r="O469"/>
  <c r="Q469"/>
  <c r="R469"/>
  <c r="O470"/>
  <c r="Q470"/>
  <c r="R470"/>
  <c r="O471"/>
  <c r="Q471"/>
  <c r="R471"/>
  <c r="O472"/>
  <c r="Q472"/>
  <c r="R472"/>
  <c r="O473"/>
  <c r="Q473"/>
  <c r="R473"/>
  <c r="O474"/>
  <c r="Q474"/>
  <c r="R474"/>
  <c r="Q475"/>
  <c r="R475"/>
  <c r="Q476"/>
  <c r="R476"/>
  <c r="O477"/>
  <c r="Q477"/>
  <c r="R477"/>
  <c r="O478"/>
  <c r="Q478"/>
  <c r="R478"/>
  <c r="O479"/>
  <c r="Q479"/>
  <c r="R479"/>
  <c r="O480"/>
  <c r="Q480"/>
  <c r="R480"/>
  <c r="O481"/>
  <c r="Q481"/>
  <c r="R481"/>
  <c r="O482"/>
  <c r="Q482"/>
  <c r="R482"/>
  <c r="O483"/>
  <c r="Q483"/>
  <c r="R483"/>
  <c r="O484"/>
  <c r="Q484"/>
  <c r="R484"/>
  <c r="O485"/>
  <c r="Q485"/>
  <c r="R485"/>
  <c r="O486"/>
  <c r="Q486"/>
  <c r="R486"/>
  <c r="O487"/>
  <c r="Q487"/>
  <c r="R487"/>
  <c r="O488"/>
  <c r="Q488"/>
  <c r="R488"/>
  <c r="O489"/>
  <c r="Q489"/>
  <c r="R489"/>
  <c r="O490"/>
  <c r="Q490"/>
  <c r="R490"/>
  <c r="O491"/>
  <c r="Q491"/>
  <c r="R491"/>
  <c r="O492"/>
  <c r="Q492"/>
  <c r="R492"/>
  <c r="O493"/>
  <c r="Q493"/>
  <c r="R493"/>
  <c r="O494"/>
  <c r="Q494"/>
  <c r="R494"/>
  <c r="O495"/>
  <c r="Q495"/>
  <c r="R495"/>
  <c r="O496"/>
  <c r="Q496"/>
  <c r="R496"/>
  <c r="O497"/>
  <c r="Q497"/>
  <c r="R497"/>
  <c r="O498"/>
  <c r="Q498"/>
  <c r="R498"/>
  <c r="O499"/>
  <c r="Q499"/>
  <c r="R499"/>
  <c r="O500"/>
  <c r="Q500"/>
  <c r="R500"/>
  <c r="O501"/>
  <c r="Q501"/>
  <c r="R501"/>
  <c r="O502"/>
  <c r="Q502"/>
  <c r="R502"/>
  <c r="O503"/>
  <c r="Q503"/>
  <c r="R503"/>
  <c r="O504"/>
  <c r="Q504"/>
  <c r="R504"/>
  <c r="O505"/>
  <c r="Q505"/>
  <c r="R505"/>
  <c r="O506"/>
  <c r="Q506"/>
  <c r="R506"/>
  <c r="O507"/>
  <c r="Q507"/>
  <c r="R507"/>
  <c r="O508"/>
  <c r="Q508"/>
  <c r="R508"/>
  <c r="O509"/>
  <c r="Q509"/>
  <c r="R509"/>
  <c r="O510"/>
  <c r="Q510"/>
  <c r="R510"/>
  <c r="O511"/>
  <c r="Q511"/>
  <c r="R511"/>
  <c r="O512"/>
  <c r="Q512"/>
  <c r="R512"/>
  <c r="O513"/>
  <c r="Q513"/>
  <c r="R513"/>
  <c r="O514"/>
  <c r="Q514"/>
  <c r="R514"/>
  <c r="O515"/>
  <c r="Q515"/>
  <c r="R515"/>
  <c r="O516"/>
  <c r="Q516"/>
  <c r="R516"/>
  <c r="O517"/>
  <c r="Q517"/>
  <c r="R517"/>
  <c r="O518"/>
  <c r="Q518"/>
  <c r="R518"/>
  <c r="O519"/>
  <c r="Q519"/>
  <c r="R519"/>
  <c r="O520"/>
  <c r="Q520"/>
  <c r="R520"/>
  <c r="O521"/>
  <c r="Q521"/>
  <c r="R521"/>
  <c r="O522"/>
  <c r="Q522"/>
  <c r="R522"/>
  <c r="O523"/>
  <c r="Q523"/>
  <c r="R523"/>
  <c r="O524"/>
  <c r="Q524"/>
  <c r="R524"/>
  <c r="O525"/>
  <c r="Q525"/>
  <c r="R525"/>
  <c r="O526"/>
  <c r="Q526"/>
  <c r="R526"/>
  <c r="O527"/>
  <c r="Q527"/>
  <c r="R527"/>
  <c r="O528"/>
  <c r="Q528"/>
  <c r="R528"/>
  <c r="O529"/>
  <c r="Q529"/>
  <c r="R529"/>
  <c r="O530"/>
  <c r="Q530"/>
  <c r="R530"/>
  <c r="O531"/>
  <c r="Q531"/>
  <c r="R531"/>
  <c r="O532"/>
  <c r="Q532"/>
  <c r="R532"/>
  <c r="O533"/>
  <c r="Q533"/>
  <c r="R533"/>
  <c r="O534"/>
  <c r="Q534"/>
  <c r="R534"/>
  <c r="O535"/>
  <c r="Q535"/>
  <c r="R535"/>
  <c r="O536"/>
  <c r="Q536"/>
  <c r="R536"/>
  <c r="O537"/>
  <c r="Q537"/>
  <c r="R537"/>
  <c r="O538"/>
  <c r="Q538"/>
  <c r="R538"/>
  <c r="O539"/>
  <c r="Q539"/>
  <c r="R539"/>
  <c r="O540"/>
  <c r="Q540"/>
  <c r="R540"/>
  <c r="O541"/>
  <c r="Q541"/>
  <c r="R541"/>
  <c r="O542"/>
  <c r="Q542"/>
  <c r="R542"/>
  <c r="O543"/>
  <c r="Q543"/>
  <c r="R543"/>
  <c r="O544"/>
  <c r="Q544"/>
  <c r="R544"/>
  <c r="O545"/>
  <c r="Q545"/>
  <c r="R545"/>
  <c r="O546"/>
  <c r="Q546"/>
  <c r="R546"/>
  <c r="Q547"/>
  <c r="R547"/>
  <c r="O548"/>
  <c r="Q548"/>
  <c r="R548"/>
  <c r="O549"/>
  <c r="Q549"/>
  <c r="R549"/>
  <c r="O550"/>
  <c r="Q550"/>
  <c r="R550"/>
  <c r="O551"/>
  <c r="Q551"/>
  <c r="R551"/>
  <c r="O552"/>
  <c r="Q552"/>
  <c r="R552"/>
  <c r="O553"/>
  <c r="Q553"/>
  <c r="R553"/>
  <c r="O554"/>
  <c r="Q554"/>
  <c r="R554"/>
  <c r="O555"/>
  <c r="Q555"/>
  <c r="R555"/>
  <c r="O556"/>
  <c r="Q556"/>
  <c r="R556"/>
  <c r="O557"/>
  <c r="Q557"/>
  <c r="R557"/>
  <c r="O558"/>
  <c r="Q558"/>
  <c r="R558"/>
  <c r="O559"/>
  <c r="Q559"/>
  <c r="R559"/>
  <c r="O560"/>
  <c r="Q560"/>
  <c r="R560"/>
  <c r="O561"/>
  <c r="Q561"/>
  <c r="R561"/>
  <c r="O562"/>
  <c r="Q562"/>
  <c r="R562"/>
  <c r="O563"/>
  <c r="Q563"/>
  <c r="R563"/>
  <c r="O564"/>
  <c r="Q564"/>
  <c r="R564"/>
  <c r="O565"/>
  <c r="Q565"/>
  <c r="R565"/>
  <c r="O566"/>
  <c r="Q566"/>
  <c r="R566"/>
  <c r="O567"/>
  <c r="Q567"/>
  <c r="R567"/>
  <c r="O568"/>
  <c r="Q568"/>
  <c r="R568"/>
  <c r="O569"/>
  <c r="Q569"/>
  <c r="R569"/>
  <c r="O570"/>
  <c r="Q570"/>
  <c r="R570"/>
  <c r="O571"/>
  <c r="Q571"/>
  <c r="R571"/>
  <c r="O572"/>
  <c r="Q572"/>
  <c r="R572"/>
  <c r="O573"/>
  <c r="Q573"/>
  <c r="R573"/>
  <c r="O574"/>
  <c r="Q574"/>
  <c r="R574"/>
  <c r="O575"/>
  <c r="Q575"/>
  <c r="R575"/>
  <c r="O576"/>
  <c r="Q576"/>
  <c r="R576"/>
  <c r="O577"/>
  <c r="Q577"/>
  <c r="R577"/>
  <c r="O578"/>
  <c r="Q578"/>
  <c r="R578"/>
  <c r="O579"/>
  <c r="Q579"/>
  <c r="R579"/>
  <c r="O580"/>
  <c r="Q580"/>
  <c r="R580"/>
  <c r="O581"/>
  <c r="Q581"/>
  <c r="R581"/>
  <c r="O582"/>
  <c r="Q582"/>
  <c r="R582"/>
  <c r="O583"/>
  <c r="Q583"/>
  <c r="R583"/>
  <c r="O584"/>
  <c r="Q584"/>
  <c r="R584"/>
  <c r="Q585"/>
  <c r="R585"/>
  <c r="O586"/>
  <c r="Q586"/>
  <c r="R586"/>
  <c r="O587"/>
  <c r="Q587"/>
  <c r="R587"/>
  <c r="O588"/>
  <c r="Q588"/>
  <c r="R588"/>
  <c r="O589"/>
  <c r="Q589"/>
  <c r="R589"/>
  <c r="O590"/>
  <c r="Q590"/>
  <c r="R590"/>
  <c r="O591"/>
  <c r="Q591"/>
  <c r="R591"/>
  <c r="O592"/>
  <c r="Q592"/>
  <c r="R592"/>
  <c r="O593"/>
  <c r="Q593"/>
  <c r="R593"/>
  <c r="O594"/>
  <c r="Q594"/>
  <c r="R594"/>
  <c r="O595"/>
  <c r="Q595"/>
  <c r="R595"/>
  <c r="O596"/>
  <c r="Q596"/>
  <c r="R596"/>
  <c r="O597"/>
  <c r="Q597"/>
  <c r="R597"/>
  <c r="O598"/>
  <c r="Q598"/>
  <c r="R598"/>
  <c r="O599"/>
  <c r="Q599"/>
  <c r="R599"/>
  <c r="O600"/>
  <c r="Q600"/>
  <c r="R600"/>
  <c r="O601"/>
  <c r="Q601"/>
  <c r="R601"/>
  <c r="O602"/>
  <c r="Q602"/>
  <c r="R602"/>
  <c r="O603"/>
  <c r="Q603"/>
  <c r="R603"/>
  <c r="Q604"/>
  <c r="R604"/>
  <c r="Q605"/>
  <c r="R605"/>
  <c r="Q606"/>
  <c r="R606"/>
  <c r="Q607"/>
  <c r="R607"/>
  <c r="Q608"/>
  <c r="R608"/>
  <c r="O609"/>
  <c r="Q609"/>
  <c r="R609"/>
  <c r="O610"/>
  <c r="Q610"/>
  <c r="R610"/>
  <c r="O611"/>
  <c r="Q611"/>
  <c r="R611"/>
  <c r="O612"/>
  <c r="Q612"/>
  <c r="R612"/>
  <c r="O613"/>
  <c r="Q613"/>
  <c r="R613"/>
  <c r="O614"/>
  <c r="Q614"/>
  <c r="R614"/>
  <c r="O615"/>
  <c r="Q615"/>
  <c r="R615"/>
  <c r="O616"/>
  <c r="Q616"/>
  <c r="R616"/>
  <c r="O617"/>
  <c r="Q617"/>
  <c r="R617"/>
  <c r="O618"/>
  <c r="Q618"/>
  <c r="R618"/>
  <c r="O619"/>
  <c r="Q619"/>
  <c r="R619"/>
  <c r="O620"/>
  <c r="Q620"/>
  <c r="R620"/>
  <c r="O621"/>
  <c r="Q621"/>
  <c r="R621"/>
  <c r="O622"/>
  <c r="Q622"/>
  <c r="R622"/>
  <c r="O623"/>
  <c r="Q623"/>
  <c r="R623"/>
  <c r="Q624"/>
  <c r="R624"/>
  <c r="Q625"/>
  <c r="R625"/>
  <c r="Q626"/>
  <c r="R626"/>
  <c r="O627"/>
  <c r="Q627"/>
  <c r="R627"/>
  <c r="O628"/>
  <c r="Q628"/>
  <c r="R628"/>
  <c r="O629"/>
  <c r="Q629"/>
  <c r="R629"/>
  <c r="O630"/>
  <c r="Q630"/>
  <c r="R630"/>
  <c r="O631"/>
  <c r="Q631"/>
  <c r="R631"/>
  <c r="O632"/>
  <c r="Q632"/>
  <c r="R632"/>
  <c r="O633"/>
  <c r="Q633"/>
  <c r="R633"/>
  <c r="O634"/>
  <c r="Q634"/>
  <c r="R634"/>
  <c r="O635"/>
  <c r="Q635"/>
  <c r="R635"/>
  <c r="O636"/>
  <c r="Q636"/>
  <c r="R636"/>
  <c r="O637"/>
  <c r="Q637"/>
  <c r="R637"/>
  <c r="O638"/>
  <c r="Q638"/>
  <c r="R638"/>
  <c r="O639"/>
  <c r="Q639"/>
  <c r="R639"/>
  <c r="O640"/>
  <c r="Q640"/>
  <c r="R640"/>
  <c r="O641"/>
  <c r="Q641"/>
  <c r="R641"/>
  <c r="Q642"/>
  <c r="R642"/>
  <c r="Q643"/>
  <c r="R643"/>
  <c r="Q644"/>
  <c r="R644"/>
  <c r="Q645"/>
  <c r="R645"/>
  <c r="Q646"/>
  <c r="R646"/>
  <c r="Q647"/>
  <c r="R647"/>
  <c r="O648"/>
  <c r="Q648"/>
  <c r="R648"/>
  <c r="O649"/>
  <c r="Q649"/>
  <c r="R649"/>
  <c r="O650"/>
  <c r="Q650"/>
  <c r="R650"/>
  <c r="O651"/>
  <c r="Q651"/>
  <c r="R651"/>
  <c r="O652"/>
  <c r="Q652"/>
  <c r="R652"/>
  <c r="O653"/>
  <c r="Q653"/>
  <c r="R653"/>
  <c r="O654"/>
  <c r="Q654"/>
  <c r="R654"/>
  <c r="O655"/>
  <c r="Q655"/>
  <c r="R655"/>
  <c r="O656"/>
  <c r="Q656"/>
  <c r="R656"/>
  <c r="O657"/>
  <c r="Q657"/>
  <c r="R657"/>
  <c r="O658"/>
  <c r="Q658"/>
  <c r="R658"/>
  <c r="O659"/>
  <c r="Q659"/>
  <c r="R659"/>
  <c r="O660"/>
  <c r="Q660"/>
  <c r="R660"/>
  <c r="O661"/>
  <c r="Q661"/>
  <c r="R661"/>
  <c r="O662"/>
  <c r="Q662"/>
  <c r="R662"/>
  <c r="O663"/>
  <c r="Q663"/>
  <c r="R663"/>
  <c r="Q664"/>
  <c r="R664"/>
  <c r="Q665"/>
  <c r="R665"/>
  <c r="Q666"/>
  <c r="R666"/>
  <c r="O667"/>
  <c r="Q667"/>
  <c r="R667"/>
  <c r="O668"/>
  <c r="Q668"/>
  <c r="R668"/>
  <c r="O669"/>
  <c r="Q669"/>
  <c r="R669"/>
  <c r="O670"/>
  <c r="Q670"/>
  <c r="R670"/>
  <c r="O671"/>
  <c r="Q671"/>
  <c r="R671"/>
  <c r="O672"/>
  <c r="Q672"/>
  <c r="R672"/>
  <c r="O673"/>
  <c r="Q673"/>
  <c r="R673"/>
  <c r="O674"/>
  <c r="Q674"/>
  <c r="R674"/>
  <c r="O675"/>
  <c r="Q675"/>
  <c r="R675"/>
  <c r="O676"/>
  <c r="Q676"/>
  <c r="R676"/>
  <c r="O677"/>
  <c r="Q677"/>
  <c r="R677"/>
  <c r="O678"/>
  <c r="Q678"/>
  <c r="R678"/>
  <c r="O679"/>
  <c r="Q679"/>
  <c r="R679"/>
  <c r="O680"/>
  <c r="Q680"/>
  <c r="R680"/>
  <c r="O681"/>
  <c r="Q681"/>
  <c r="R681"/>
  <c r="O682"/>
  <c r="Q682"/>
  <c r="R682"/>
  <c r="O683"/>
  <c r="Q683"/>
  <c r="R683"/>
  <c r="O684"/>
  <c r="Q684"/>
  <c r="R684"/>
  <c r="O685"/>
  <c r="Q685"/>
  <c r="R685"/>
  <c r="O686"/>
  <c r="Q686"/>
  <c r="R686"/>
  <c r="O687"/>
  <c r="Q687"/>
  <c r="R687"/>
  <c r="O688"/>
  <c r="Q688"/>
  <c r="R688"/>
  <c r="O689"/>
  <c r="Q689"/>
  <c r="R689"/>
  <c r="O690"/>
  <c r="Q690"/>
  <c r="R690"/>
  <c r="O691"/>
  <c r="Q691"/>
  <c r="R691"/>
  <c r="O692"/>
  <c r="Q692"/>
  <c r="R692"/>
  <c r="O693"/>
  <c r="Q693"/>
  <c r="R693"/>
  <c r="O694"/>
  <c r="Q694"/>
  <c r="R694"/>
  <c r="O695"/>
  <c r="Q695"/>
  <c r="R695"/>
  <c r="O696"/>
  <c r="Q696"/>
  <c r="R696"/>
  <c r="O697"/>
  <c r="Q697"/>
  <c r="R697"/>
  <c r="O698"/>
  <c r="Q698"/>
  <c r="R698"/>
  <c r="O699"/>
  <c r="Q699"/>
  <c r="R699"/>
  <c r="O700"/>
  <c r="Q700"/>
  <c r="R700"/>
  <c r="O701"/>
  <c r="Q701"/>
  <c r="R701"/>
  <c r="O702"/>
  <c r="Q702"/>
  <c r="R702"/>
  <c r="O703"/>
  <c r="Q703"/>
  <c r="R703"/>
  <c r="O704"/>
  <c r="Q704"/>
  <c r="R704"/>
  <c r="O705"/>
  <c r="Q705"/>
  <c r="R705"/>
  <c r="O706"/>
  <c r="Q706"/>
  <c r="R706"/>
  <c r="Q707"/>
  <c r="R707"/>
  <c r="Q708"/>
  <c r="R708"/>
  <c r="O709"/>
  <c r="Q709"/>
  <c r="R709"/>
  <c r="O710"/>
  <c r="Q710"/>
  <c r="R710"/>
  <c r="O711"/>
  <c r="Q711"/>
  <c r="R711"/>
  <c r="O712"/>
  <c r="Q712"/>
  <c r="R712"/>
  <c r="Q713"/>
  <c r="R713"/>
  <c r="Q714"/>
  <c r="R714"/>
  <c r="Q715"/>
  <c r="R715"/>
  <c r="O716"/>
  <c r="Q716"/>
  <c r="R716"/>
  <c r="O717"/>
  <c r="Q717"/>
  <c r="R717"/>
  <c r="O718"/>
  <c r="Q718"/>
  <c r="R718"/>
  <c r="O719"/>
  <c r="Q719"/>
  <c r="R719"/>
  <c r="O720"/>
  <c r="Q720"/>
  <c r="R720"/>
  <c r="O721"/>
  <c r="Q721"/>
  <c r="R721"/>
  <c r="O722"/>
  <c r="Q722"/>
  <c r="R722"/>
  <c r="O723"/>
  <c r="Q723"/>
  <c r="R723"/>
  <c r="O724"/>
  <c r="Q724"/>
  <c r="R724"/>
  <c r="O725"/>
  <c r="Q725"/>
  <c r="R725"/>
  <c r="O726"/>
  <c r="Q726"/>
  <c r="R726"/>
  <c r="O727"/>
  <c r="Q727"/>
  <c r="R727"/>
  <c r="O728"/>
  <c r="Q728"/>
  <c r="R728"/>
  <c r="O729"/>
  <c r="Q729"/>
  <c r="R729"/>
  <c r="O730"/>
  <c r="Q730"/>
  <c r="R730"/>
  <c r="O731"/>
  <c r="Q731"/>
  <c r="R731"/>
  <c r="O732"/>
  <c r="Q732"/>
  <c r="R732"/>
  <c r="O733"/>
  <c r="Q733"/>
  <c r="R733"/>
  <c r="O734"/>
  <c r="Q734"/>
  <c r="R734"/>
  <c r="O735"/>
  <c r="Q735"/>
  <c r="R735"/>
  <c r="O736"/>
  <c r="Q736"/>
  <c r="R736"/>
  <c r="O737"/>
  <c r="Q737"/>
  <c r="R737"/>
  <c r="O738"/>
  <c r="Q738"/>
  <c r="R738"/>
  <c r="O739"/>
  <c r="Q739"/>
  <c r="R739"/>
  <c r="O740"/>
  <c r="Q740"/>
  <c r="R740"/>
  <c r="O741"/>
  <c r="Q741"/>
  <c r="R741"/>
  <c r="O742"/>
  <c r="Q742"/>
  <c r="R742"/>
  <c r="O743"/>
  <c r="Q743"/>
  <c r="R743"/>
  <c r="O744"/>
  <c r="Q744"/>
  <c r="R744"/>
  <c r="O745"/>
  <c r="Q745"/>
  <c r="R745"/>
  <c r="O746"/>
  <c r="Q746"/>
  <c r="R746"/>
  <c r="O747"/>
  <c r="Q747"/>
  <c r="R747"/>
  <c r="O748"/>
  <c r="Q748"/>
  <c r="R748"/>
  <c r="O749"/>
  <c r="Q749"/>
  <c r="R749"/>
  <c r="O750"/>
  <c r="Q750"/>
  <c r="R750"/>
  <c r="O751"/>
  <c r="Q751"/>
  <c r="R751"/>
  <c r="O752"/>
  <c r="Q752"/>
  <c r="R752"/>
  <c r="O753"/>
  <c r="Q753"/>
  <c r="R753"/>
  <c r="O754"/>
  <c r="Q754"/>
  <c r="R754"/>
  <c r="O755"/>
  <c r="Q755"/>
  <c r="R755"/>
  <c r="O756"/>
  <c r="Q756"/>
  <c r="R756"/>
  <c r="O757"/>
  <c r="Q757"/>
  <c r="R757"/>
  <c r="O758"/>
  <c r="Q758"/>
  <c r="R758"/>
  <c r="O759"/>
  <c r="Q759"/>
  <c r="R759"/>
  <c r="O760"/>
  <c r="Q760"/>
  <c r="R760"/>
  <c r="O761"/>
  <c r="Q761"/>
  <c r="R761"/>
  <c r="O762"/>
  <c r="Q762"/>
  <c r="R762"/>
  <c r="O763"/>
  <c r="Q763"/>
  <c r="R763"/>
  <c r="O764"/>
  <c r="Q764"/>
  <c r="R764"/>
  <c r="O765"/>
  <c r="Q765"/>
  <c r="R765"/>
  <c r="O766"/>
  <c r="Q766"/>
  <c r="R766"/>
  <c r="O767"/>
  <c r="Q767"/>
  <c r="R767"/>
  <c r="O768"/>
  <c r="Q768"/>
  <c r="R768"/>
  <c r="O769"/>
  <c r="Q769"/>
  <c r="R769"/>
  <c r="O770"/>
  <c r="Q770"/>
  <c r="R770"/>
  <c r="O771"/>
  <c r="Q771"/>
  <c r="R771"/>
  <c r="O772"/>
  <c r="Q772"/>
  <c r="R772"/>
  <c r="O773"/>
  <c r="Q773"/>
  <c r="R773"/>
  <c r="O774"/>
  <c r="Q774"/>
  <c r="R774"/>
  <c r="O775"/>
  <c r="Q775"/>
  <c r="R775"/>
  <c r="O776"/>
  <c r="Q776"/>
  <c r="R776"/>
  <c r="O777"/>
  <c r="Q777"/>
  <c r="R777"/>
  <c r="O778"/>
  <c r="Q778"/>
  <c r="R778"/>
  <c r="O779"/>
  <c r="Q779"/>
  <c r="R779"/>
  <c r="O780"/>
  <c r="Q780"/>
  <c r="R780"/>
  <c r="O781"/>
  <c r="Q781"/>
  <c r="R781"/>
  <c r="O782"/>
  <c r="Q782"/>
  <c r="R782"/>
  <c r="O783"/>
  <c r="Q783"/>
  <c r="R783"/>
  <c r="O784"/>
  <c r="Q784"/>
  <c r="R784"/>
  <c r="O785"/>
  <c r="Q785"/>
  <c r="R785"/>
  <c r="O786"/>
  <c r="Q786"/>
  <c r="R786"/>
  <c r="O787"/>
  <c r="Q787"/>
  <c r="R787"/>
  <c r="O788"/>
  <c r="Q788"/>
  <c r="R788"/>
  <c r="O789"/>
  <c r="Q789"/>
  <c r="R789"/>
  <c r="O790"/>
  <c r="Q790"/>
  <c r="R790"/>
  <c r="O791"/>
  <c r="Q791"/>
  <c r="R791"/>
  <c r="O792"/>
  <c r="Q792"/>
  <c r="R792"/>
  <c r="O793"/>
  <c r="Q793"/>
  <c r="R793"/>
  <c r="O794"/>
  <c r="Q794"/>
  <c r="R794"/>
  <c r="O795"/>
  <c r="Q795"/>
  <c r="R795"/>
  <c r="O796"/>
  <c r="Q796"/>
  <c r="R796"/>
  <c r="O797"/>
  <c r="Q797"/>
  <c r="R797"/>
  <c r="O798"/>
  <c r="Q798"/>
  <c r="R798"/>
  <c r="O799"/>
  <c r="Q799"/>
  <c r="R799"/>
  <c r="O800"/>
  <c r="Q800"/>
  <c r="R800"/>
  <c r="O801"/>
  <c r="Q801"/>
  <c r="R801"/>
  <c r="O802"/>
  <c r="Q802"/>
  <c r="R802"/>
  <c r="O803"/>
  <c r="Q803"/>
  <c r="R803"/>
  <c r="Q805"/>
  <c r="R805"/>
  <c r="Q806"/>
  <c r="R806"/>
  <c r="Q807"/>
  <c r="R807"/>
  <c r="Q808"/>
  <c r="R808"/>
  <c r="Q809"/>
  <c r="R809"/>
  <c r="Q810"/>
  <c r="R810"/>
  <c r="Q811"/>
  <c r="R811"/>
  <c r="Q812"/>
  <c r="R812"/>
  <c r="Q813"/>
  <c r="R813"/>
  <c r="Q814"/>
  <c r="R814"/>
  <c r="Q815"/>
  <c r="R815"/>
  <c r="Q816"/>
  <c r="R816"/>
  <c r="O818"/>
  <c r="Q818"/>
  <c r="R818"/>
  <c r="O819"/>
  <c r="Q819"/>
  <c r="R819"/>
  <c r="O820"/>
  <c r="Q820"/>
  <c r="R820"/>
  <c r="O821"/>
  <c r="Q821"/>
  <c r="R821"/>
  <c r="O822"/>
  <c r="Q822"/>
  <c r="R822"/>
  <c r="O823"/>
  <c r="Q823"/>
  <c r="R823"/>
  <c r="O824"/>
  <c r="Q824"/>
  <c r="R824"/>
  <c r="O825"/>
  <c r="Q825"/>
  <c r="R825"/>
  <c r="O826"/>
  <c r="Q826"/>
  <c r="R826"/>
  <c r="Q829"/>
  <c r="R829"/>
  <c r="Q830"/>
  <c r="R830"/>
  <c r="Q831"/>
  <c r="R831"/>
  <c r="Q832"/>
  <c r="R832"/>
  <c r="Q833"/>
  <c r="R833"/>
  <c r="O834"/>
  <c r="Q834"/>
  <c r="R834"/>
  <c r="O835"/>
  <c r="Q835"/>
  <c r="R835"/>
  <c r="O836"/>
  <c r="Q836"/>
  <c r="R836"/>
  <c r="O837"/>
  <c r="Q837"/>
  <c r="R837"/>
  <c r="O838"/>
  <c r="Q838"/>
  <c r="R838"/>
  <c r="O839"/>
  <c r="Q839"/>
  <c r="R839"/>
  <c r="O840"/>
  <c r="Q840"/>
  <c r="R840"/>
</calcChain>
</file>

<file path=xl/sharedStrings.xml><?xml version="1.0" encoding="utf-8"?>
<sst xmlns="http://schemas.openxmlformats.org/spreadsheetml/2006/main" count="1675" uniqueCount="409">
  <si>
    <t>Отчет об исполнении бюджета города областного значения</t>
  </si>
  <si>
    <t xml:space="preserve">на 1 февраля 2022 годa  </t>
  </si>
  <si>
    <t xml:space="preserve">  </t>
  </si>
  <si>
    <t xml:space="preserve">Акмолинская область, г.Кокшетау </t>
  </si>
  <si>
    <t xml:space="preserve">Периодичность </t>
  </si>
  <si>
    <t xml:space="preserve">месячная </t>
  </si>
  <si>
    <t xml:space="preserve">Единица измерения </t>
  </si>
  <si>
    <t xml:space="preserve">тыс.тенге </t>
  </si>
  <si>
    <t xml:space="preserve">Коды бюджетной классификации </t>
  </si>
  <si>
    <t xml:space="preserve">Наименование </t>
  </si>
  <si>
    <t xml:space="preserve">Утвержденный бюджет на отчетный финансовый год </t>
  </si>
  <si>
    <t xml:space="preserve">Уточненный бюджет на отчетный финансовый год </t>
  </si>
  <si>
    <t xml:space="preserve">Скорректированный бюджет на отчетный финансовый год1 </t>
  </si>
  <si>
    <t xml:space="preserve">Сводный план поступлений и финансирования по платежам, сводный план финансирования по обязательствам на отчетный период </t>
  </si>
  <si>
    <t xml:space="preserve">Сумма выданных разрешений за отчетный период </t>
  </si>
  <si>
    <t xml:space="preserve">Принятые обязательства </t>
  </si>
  <si>
    <t xml:space="preserve">Неоплаченные обязательства </t>
  </si>
  <si>
    <t xml:space="preserve">Исполнение поступлениий бюджета и/или оплаченных обязательств по бюджетным программам (подпрограммам) </t>
  </si>
  <si>
    <t xml:space="preserve">Исп-е поступ-ий бюджета и/или оплач. обяз-в по бюдж. прогр. (подпрогр.)  к свод. плану  поступ-ий и финанс-ия  на отчет. период, % </t>
  </si>
  <si>
    <t xml:space="preserve">Исп-е поступ-ий бюджета и/или оплач. обяз-ва по бюдж. прогр. (подпрогр.) к исполняемому бюджету, % </t>
  </si>
  <si>
    <t xml:space="preserve">по платежам </t>
  </si>
  <si>
    <t xml:space="preserve">по обязательствам </t>
  </si>
  <si>
    <t xml:space="preserve">1 </t>
  </si>
  <si>
    <t>I. ДОХОДЫ</t>
  </si>
  <si>
    <t>НАЛОГОВЫЕ ПОСТУПЛЕНИЯ</t>
  </si>
  <si>
    <t>1</t>
  </si>
  <si>
    <t>Налоговые поступления</t>
  </si>
  <si>
    <t>01</t>
  </si>
  <si>
    <t>Подоходный налог</t>
  </si>
  <si>
    <t>2</t>
  </si>
  <si>
    <t>Индивидуальный подоходный налог</t>
  </si>
  <si>
    <t>02</t>
  </si>
  <si>
    <t>Индивидуальный подоходный налог с доходов, не облагаемых у источника выплаты</t>
  </si>
  <si>
    <t>05</t>
  </si>
  <si>
    <t>Индивидуальный подоходный налог с доходов иностранных граждан, не облагаемых у источника выплаты</t>
  </si>
  <si>
    <t>03</t>
  </si>
  <si>
    <t>Социальный налог</t>
  </si>
  <si>
    <t>04</t>
  </si>
  <si>
    <t>Hалоги на собственность</t>
  </si>
  <si>
    <t>Hалоги на имущество</t>
  </si>
  <si>
    <t>Налог на имущество юридических лиц и индивидуальных предпринимателей</t>
  </si>
  <si>
    <t>Hалог на имущество физических лиц</t>
  </si>
  <si>
    <t>3</t>
  </si>
  <si>
    <t>Земельный налог</t>
  </si>
  <si>
    <t>4</t>
  </si>
  <si>
    <t>Hалог на транспортные средства</t>
  </si>
  <si>
    <t>Hалог на транспортные средства с юридических лиц</t>
  </si>
  <si>
    <t>Hалог на транспортные средства с физических лиц</t>
  </si>
  <si>
    <t>5</t>
  </si>
  <si>
    <t>Единый земельный налог</t>
  </si>
  <si>
    <t>Внутренние налоги на товары, работы и услуги</t>
  </si>
  <si>
    <t>Акцизы</t>
  </si>
  <si>
    <t>74</t>
  </si>
  <si>
    <t>Все виды спирта и (или) виноматериала, алкогольной продукции, произведенных на территории Республики Казахстан</t>
  </si>
  <si>
    <t>84</t>
  </si>
  <si>
    <t>Бензин (за исключением авиационного) и дизельное топливо, произведенных на территории Республики Казахстан</t>
  </si>
  <si>
    <t>Поступления за использование природных и других ресурсов</t>
  </si>
  <si>
    <t>15</t>
  </si>
  <si>
    <t>Плата за пользование земельными участками</t>
  </si>
  <si>
    <t>Сборы за ведение предпринимательской и профессиональной деятельности</t>
  </si>
  <si>
    <t>Лицензионный сбор за право занятия отдельными видами деятельности</t>
  </si>
  <si>
    <t>25</t>
  </si>
  <si>
    <t>Плата за размещение наружной (визуальной) рекламы на открытом пространстве за пределами помещений в городе областного значения, за исключением платы за размещение наружной (визуальной) рекламы на объектах стационарного размещения рекламы в полосе отвода автомобильных дорог общего пользования районного значения, на открытом пространстве за пределами помещений в городе районного значения, селе, поселке</t>
  </si>
  <si>
    <t>29</t>
  </si>
  <si>
    <t>Регистрационный сбор, зачисляемый в местный бюджет</t>
  </si>
  <si>
    <t>30</t>
  </si>
  <si>
    <t>Плата за размещение наружной (визуальной) рекламы на объектах стационарного размещения рекламы в полосе отвода автомобильных дорог общего пользования  республиканского, областного и районного значения, проходящих через территории городов районного значения, сел, поселков, сельских округов и на открытом пространстве за пределами помещений в городе районного значения, селе, поселке</t>
  </si>
  <si>
    <t>34</t>
  </si>
  <si>
    <t>Плата за пользование лицензиями на занятие отдельными видами деятельности</t>
  </si>
  <si>
    <t>08</t>
  </si>
  <si>
    <t>Обязательные платежи, взимаемые за совершение юридически значимых действий и (или) выдачу документов уполномоченными на то государственными органами или должностными лицами</t>
  </si>
  <si>
    <t>Государственная пошлина</t>
  </si>
  <si>
    <t>26</t>
  </si>
  <si>
    <t>Государственная пошлина, зачисляемая в местный бюджет</t>
  </si>
  <si>
    <t>НЕНАЛОГОВЫЕ ПОСТУПЛЕНИЯ</t>
  </si>
  <si>
    <t>Неналоговые поступления</t>
  </si>
  <si>
    <t>Доходы от государственной собственности</t>
  </si>
  <si>
    <t>Поступления части чистого дохода государственных предприятий</t>
  </si>
  <si>
    <t>Поступления части чистого дохода коммунальных государственных предприятий</t>
  </si>
  <si>
    <t>Доходы от аренды  имущества, находящегося в государственной собственности</t>
  </si>
  <si>
    <t>Доходы от аренды имущества коммунальной собственности района (города областного значения), за исключением доходов от аренды имущества коммунальной собственности района (города областного значения), находящегося в управлении акимов города районного значения, села, поселка, сельского округа</t>
  </si>
  <si>
    <t>09</t>
  </si>
  <si>
    <t>Доходы от аренды жилищ из жилищного фонда, находящегося в коммунальной собственности района (города областного значения), за исключением доходов от аренды государственного имущества, находящегося в управлении акимов города районного значения, села, поселка, сельского округа</t>
  </si>
  <si>
    <t>10</t>
  </si>
  <si>
    <t>Доходы от аренды имущества коммунальной собственности города районного значения, села, поселка, сельского округа</t>
  </si>
  <si>
    <t>Поступления от реализации товаров (работ, услуг) государственными учреждениями, финансируемыми из государственного бюджета</t>
  </si>
  <si>
    <t>Поступления от реализации услуг, предоставляемых государственными  учреждениями, финансируемыми из местного бюджета</t>
  </si>
  <si>
    <t>Поступления денег от проведения государственных закупок, организуемых государственными учреждениями, финансируемыми из государственного бюджета</t>
  </si>
  <si>
    <t>Поступления денег от проведения государственных закупок, организуемых государственными учреждениями, финансируемыми из местного бюджета</t>
  </si>
  <si>
    <t>Штрафы, пени, санкции, взыскания, налагаемые государственными учреждениями, финансируемыми из государственного бюджета, а также содержащимися и финансируемыми из бюджета (сметы расходов) Национального Банка Республики Казахстан</t>
  </si>
  <si>
    <t>Штрафы, пени, санкции, взыскания, налагаемые государственными учреждениями, финансируемыми из государственного бюджета, а также содержащимися и финансируемыми из бюджета (сметы расходов) Национального Банка Республики Казахстан, за исключением поступлений от организаций нефтяного сектора и в Фонд компенсации потерпевшим</t>
  </si>
  <si>
    <t>14</t>
  </si>
  <si>
    <t>Прочие штрафы, пени, санкции, взыскания, налагаемые государственными учреждениями, финансируемыми из местного бюджета</t>
  </si>
  <si>
    <t>18</t>
  </si>
  <si>
    <t>Штрафы, пени, санкции, взыскания по бюджетным кредитам (займам),  выданным из местного бюджета специализированным организациям, физическим лицам</t>
  </si>
  <si>
    <t>06</t>
  </si>
  <si>
    <t>Прочие неналоговые поступления</t>
  </si>
  <si>
    <t>Поступления дебиторской, депонентской задолженности государственных учреждений, финансируемых из местного бюджета</t>
  </si>
  <si>
    <t>07</t>
  </si>
  <si>
    <t>Возврат неиспользованных средств, ранее полученных из местного бюджета</t>
  </si>
  <si>
    <t>Другие неналоговые поступления в местный бюджет</t>
  </si>
  <si>
    <t>ПОСТУПЛЕНИЯ ОТ ПРОДАЖИ ОСНОВНОГО КАПИТАЛА</t>
  </si>
  <si>
    <t>Поступления от продажи основного капитала</t>
  </si>
  <si>
    <t>Продажа государственного имущества, закрепленного за государственными учреждениями</t>
  </si>
  <si>
    <t>Поступления от продажи имущества, закрепленного за государственными учреждениями, финансируемыми из местного бюджета</t>
  </si>
  <si>
    <t>Поступления от продажи гражданам квартир</t>
  </si>
  <si>
    <t>Продажа земли и нематериальных активов</t>
  </si>
  <si>
    <t>Продажа земли</t>
  </si>
  <si>
    <t>Поступления от продажи земельных участков</t>
  </si>
  <si>
    <t>Продажа нематериальных активов</t>
  </si>
  <si>
    <t>Плата за продажу права аренды земельных участков</t>
  </si>
  <si>
    <t>ПОСТУПЛЕНИЯ ТРАНСФЕРТОВ</t>
  </si>
  <si>
    <t>Поступления трансфертов</t>
  </si>
  <si>
    <t>Трансферты из вышестоящих органов государственного управления</t>
  </si>
  <si>
    <t>Трансферты из областного бюджета</t>
  </si>
  <si>
    <t>Целевые текущие трансферты</t>
  </si>
  <si>
    <t>Целевые трансферты на развитие</t>
  </si>
  <si>
    <t>Трансферты из районного (города областного значения) бюджета</t>
  </si>
  <si>
    <t>Субвенции*</t>
  </si>
  <si>
    <t>II. ЗАТРАТЫ</t>
  </si>
  <si>
    <t>Государственные услуги общего характера</t>
  </si>
  <si>
    <t>Представительные, исполнительные и другие органы, выполняющие общие функции  государственного управления</t>
  </si>
  <si>
    <t>112</t>
  </si>
  <si>
    <t>Аппарат маслихата района (города областного значения)</t>
  </si>
  <si>
    <t>001</t>
  </si>
  <si>
    <t>Услуги по обеспечению деятельности маслихата района (города областного значения)</t>
  </si>
  <si>
    <t>011</t>
  </si>
  <si>
    <t>За счет трансфертов из республиканского бюджета</t>
  </si>
  <si>
    <t>131</t>
  </si>
  <si>
    <t>Оплата труда технического персонала</t>
  </si>
  <si>
    <t>135</t>
  </si>
  <si>
    <t>Взносы работодателей по техническому персоналу</t>
  </si>
  <si>
    <t>015</t>
  </si>
  <si>
    <t>За счет средств местного бюджета</t>
  </si>
  <si>
    <t>111</t>
  </si>
  <si>
    <t>Оплата труда</t>
  </si>
  <si>
    <t>Дополнительные денежные выплаты</t>
  </si>
  <si>
    <t>113</t>
  </si>
  <si>
    <t>Компенсационные выплаты</t>
  </si>
  <si>
    <t>121</t>
  </si>
  <si>
    <t>122</t>
  </si>
  <si>
    <t>Социальные отчисления в Государственный фонд социального страхования</t>
  </si>
  <si>
    <t>123</t>
  </si>
  <si>
    <t>Взносы на обязательное страхование</t>
  </si>
  <si>
    <t>124</t>
  </si>
  <si>
    <t>Отчисления на обязательное социальное медицинское страхование</t>
  </si>
  <si>
    <t>136</t>
  </si>
  <si>
    <t>Командировки и служебные разъезды внутри страны технического персонала</t>
  </si>
  <si>
    <t>144</t>
  </si>
  <si>
    <t>Приобретение топлива, горюче-смазочных материалов</t>
  </si>
  <si>
    <t>149</t>
  </si>
  <si>
    <t>Приобретение прочих запасов</t>
  </si>
  <si>
    <t>152</t>
  </si>
  <si>
    <t>Оплата услуг связи</t>
  </si>
  <si>
    <t>159</t>
  </si>
  <si>
    <t>Оплата прочих услуг и работ</t>
  </si>
  <si>
    <t>161</t>
  </si>
  <si>
    <t>Командировки и служебные разъезды внутри страны</t>
  </si>
  <si>
    <t>169</t>
  </si>
  <si>
    <t>Прочие текущие затраты</t>
  </si>
  <si>
    <t>Аппарат акима района (города областного значения)</t>
  </si>
  <si>
    <t>Услуги по обеспечению деятельности акима района (города областного значения)</t>
  </si>
  <si>
    <t>151</t>
  </si>
  <si>
    <t>Оплата коммунальных услуг</t>
  </si>
  <si>
    <t>416</t>
  </si>
  <si>
    <t>Приобретение нематериальных активов</t>
  </si>
  <si>
    <t>003</t>
  </si>
  <si>
    <t>Капитальные расходы государственного органа</t>
  </si>
  <si>
    <t>414</t>
  </si>
  <si>
    <t>Приобретение машин, оборудования, инструментов, производственного и хозяйственного инвентаря</t>
  </si>
  <si>
    <t>107</t>
  </si>
  <si>
    <t>Проведение мероприятий за счет резерва местного исполнительного органа на неотложные затраты</t>
  </si>
  <si>
    <t>Целевые текущие трансферты нижестоящим бюджетам</t>
  </si>
  <si>
    <t>339</t>
  </si>
  <si>
    <t>Текущие трансферты другим уровням государственного управления</t>
  </si>
  <si>
    <t>Аппарат акима города районного значения, села, поселка, сельского округа</t>
  </si>
  <si>
    <t>Услуги по обеспечению деятельности акима города районного значения, села, поселка, сельского округа</t>
  </si>
  <si>
    <t>Финансовая  деятельность</t>
  </si>
  <si>
    <t>459</t>
  </si>
  <si>
    <t>Отдел экономики и финансов района (города областного значения)</t>
  </si>
  <si>
    <t>Проведение оценки имущества в целях налогообложения</t>
  </si>
  <si>
    <t>489</t>
  </si>
  <si>
    <t>Отдел государственных активов и закупок района (города областного значения)</t>
  </si>
  <si>
    <t>Услуги по реализации государственной политики в области управления государственных активов и закупок на местном уровне</t>
  </si>
  <si>
    <t>005</t>
  </si>
  <si>
    <t>Приватизация, управление коммунальным имуществом, постприватизационная деятельность и регулирование споров, связанных с этим</t>
  </si>
  <si>
    <t>9</t>
  </si>
  <si>
    <t>Прочие государственные услуги общего характера</t>
  </si>
  <si>
    <t>454</t>
  </si>
  <si>
    <t>Отдел предпринимательства и сельского хозяйства района (города областного значения)</t>
  </si>
  <si>
    <t>Услуги по реализации государственной политики на местном уровне в области развития предпринимательства и сельского хозяйства</t>
  </si>
  <si>
    <t>Услуги по реализации государственной политики в области формирования и развития экономической политики, государственного планирования, исполнения бюджета и управления коммунальной собственностью района (города областного значения)</t>
  </si>
  <si>
    <t>467</t>
  </si>
  <si>
    <t>Отдел строительства района (города областного значения)</t>
  </si>
  <si>
    <t>040</t>
  </si>
  <si>
    <t>Развитие объектов государственных органов</t>
  </si>
  <si>
    <t>431</t>
  </si>
  <si>
    <t>Строительство новых объектов и реконструкция имеющихся объектов</t>
  </si>
  <si>
    <t>486</t>
  </si>
  <si>
    <t>Отдел земельных отношений, архитектуры и градостроительства района (города областного значения)</t>
  </si>
  <si>
    <t>Услуги по реализации государственной политики в области регулирования земельных отношений,  архитектуры и градостроительства на местном уровне</t>
  </si>
  <si>
    <t>492</t>
  </si>
  <si>
    <t>Отдел жилищно-коммунального хозяйства, пассажирского транспорта, автомобильных дорог и жилищной инспекции района (города областного значения)</t>
  </si>
  <si>
    <t>Услуги по реализации государственной политики на местном уровне в области жилищно-коммунального хозяйства, пассажирского транспорта, автомобильных дорог и жилищной инспекции</t>
  </si>
  <si>
    <t>801</t>
  </si>
  <si>
    <t>Отдел занятости, социальных программ и регистрации актов гражданского состояния района (города областного значения)</t>
  </si>
  <si>
    <t>Услуги по реализации государственной политики на местном уровне в сфере занятости, социальных программ и регистрации актов гражданского состояния</t>
  </si>
  <si>
    <t>032</t>
  </si>
  <si>
    <t>Капитальные расходы подведомственных государственных учреждений и организаций</t>
  </si>
  <si>
    <t>413</t>
  </si>
  <si>
    <t>Приобретение транспортных средств</t>
  </si>
  <si>
    <t>Оборона</t>
  </si>
  <si>
    <t>Военные нужды</t>
  </si>
  <si>
    <t>Мероприятия в рамках исполнения всеобщей воинской обязанности</t>
  </si>
  <si>
    <t>142</t>
  </si>
  <si>
    <t>Приобретение лекарственных средств и прочих изделий медицинского назначения</t>
  </si>
  <si>
    <t>Организация работы по чрезвычайным ситуациям</t>
  </si>
  <si>
    <t>006</t>
  </si>
  <si>
    <t>Предупреждение и ликвидация чрезвычайных ситуаций масштаба района (города областного значения)</t>
  </si>
  <si>
    <t>028</t>
  </si>
  <si>
    <t>За счет трансфертов из областного бюджета</t>
  </si>
  <si>
    <t>Общественный порядок, безопасность, правовая, судебная, уголовно-исполнительная деятельность</t>
  </si>
  <si>
    <t>Прочие услуги в области общественного порядка и безопасности</t>
  </si>
  <si>
    <t>021</t>
  </si>
  <si>
    <t>Обеспечение безопасности дорожного движения в населенных пунктах</t>
  </si>
  <si>
    <t>Социальная помощь и социальное обеспечение</t>
  </si>
  <si>
    <t>Социальное обеспечение</t>
  </si>
  <si>
    <t>010</t>
  </si>
  <si>
    <t>Государственная адресная социальная помощь</t>
  </si>
  <si>
    <t>322</t>
  </si>
  <si>
    <t>Трансферты физическим лицам</t>
  </si>
  <si>
    <t>Социальная помощь</t>
  </si>
  <si>
    <t>007</t>
  </si>
  <si>
    <t>Социальная поддержка отдельных категорий граждан в виде льготного, бесплатного проезда на городском общественном транспорте (кроме такси) по решению местных представительных органов</t>
  </si>
  <si>
    <t>311</t>
  </si>
  <si>
    <t>Субсидии физическим и юридическим лицам, в том числе крестьянским (фермерским) хозяйствам</t>
  </si>
  <si>
    <t>004</t>
  </si>
  <si>
    <t>Программа занятости</t>
  </si>
  <si>
    <t>100</t>
  </si>
  <si>
    <t>Общественные работы</t>
  </si>
  <si>
    <t>Оказание социальной помощи на приобретение  топлива специалистам здравоохранения, образования, социального обеспечения, культуры, спорта и ветеринарии в сельской местности в соответствии с законодательством Республики Казахстан</t>
  </si>
  <si>
    <t>Оказание жилищной помощи</t>
  </si>
  <si>
    <t>009</t>
  </si>
  <si>
    <t>Материальное обеспечение детей-инвалидов, воспитывающихся и обучающихся на дому</t>
  </si>
  <si>
    <t>Социальная помощь отдельным категориям нуждающихся граждан по решениям местных представительных органов</t>
  </si>
  <si>
    <t>013</t>
  </si>
  <si>
    <t>Социальная адаптация лиц, не имеющих определенного местожительства</t>
  </si>
  <si>
    <t xml:space="preserve">За счет трансфертов из республиканского бюджета
</t>
  </si>
  <si>
    <t>141</t>
  </si>
  <si>
    <t>Приобретение продуктов питания</t>
  </si>
  <si>
    <t>014</t>
  </si>
  <si>
    <t>Оказание социальной помощи нуждающимся гражданам на дому</t>
  </si>
  <si>
    <t>419</t>
  </si>
  <si>
    <t>Приобретение прочих основных средств</t>
  </si>
  <si>
    <t>017</t>
  </si>
  <si>
    <t>Обеспечение нуждающихся инвалидов обязательными гигиеническими средствами и предоставление услуг специалистами жестового языка, индивидуальными помощниками в соответствии с индивидуальной программой реабилитации инвалида</t>
  </si>
  <si>
    <t>023</t>
  </si>
  <si>
    <t>Обеспечение деятельности центров занятости населения</t>
  </si>
  <si>
    <t>Прочие услуги в области социальной помощи и социального обеспечения</t>
  </si>
  <si>
    <t>018</t>
  </si>
  <si>
    <t>Оплата услуг по зачислению, выплате и доставке пособий и других социальных выплат</t>
  </si>
  <si>
    <t>020</t>
  </si>
  <si>
    <t>Размещение государственного социального заказа в неправительственных организациях</t>
  </si>
  <si>
    <t>155</t>
  </si>
  <si>
    <t>Оплата услуг в рамках государственного социального заказа</t>
  </si>
  <si>
    <t>050</t>
  </si>
  <si>
    <t>Реализация Плана мероприятий по обеспечению прав и улучшению качества жизни инвалидов в Республике Казахстан на 2012 – 2018 годы</t>
  </si>
  <si>
    <t>153</t>
  </si>
  <si>
    <t>Оплата транспортных услуг</t>
  </si>
  <si>
    <t>094</t>
  </si>
  <si>
    <t>Предоставление жилищных сертификатов как социальная помощь</t>
  </si>
  <si>
    <t>Жилищно-коммунальное хозяйство</t>
  </si>
  <si>
    <t>Жилищное хозяйство</t>
  </si>
  <si>
    <t>Проектирование и (или) строительство, реконструкция жилья коммунального жилищного фонда</t>
  </si>
  <si>
    <t>034</t>
  </si>
  <si>
    <t>За счет кредитов из областного бюджета из средств внутренних займов</t>
  </si>
  <si>
    <t>Проектирование, развитие и (или) обустройство инженерно-коммуникационной инфраструктуры</t>
  </si>
  <si>
    <t>002</t>
  </si>
  <si>
    <t>Изъятие, в том числе путем выкупа земельных участков для государственных надобностей и связанное с этим отчуждение недвижимого имущества</t>
  </si>
  <si>
    <t>411</t>
  </si>
  <si>
    <t>Приобретение земли</t>
  </si>
  <si>
    <t>031</t>
  </si>
  <si>
    <t>Изготовление технических паспортов на объекты кондоминиумов</t>
  </si>
  <si>
    <t>Коммунальное хозяйство</t>
  </si>
  <si>
    <t>Развитие системы водоснабжения и водоотведения</t>
  </si>
  <si>
    <t>012</t>
  </si>
  <si>
    <t>Функционирование системы водоснабжения и водоотведения</t>
  </si>
  <si>
    <t>Развитие благоустройства городов и населенных пунктов</t>
  </si>
  <si>
    <t>Благоустройство населенных пунктов</t>
  </si>
  <si>
    <t>008</t>
  </si>
  <si>
    <t>Освещение улиц в населенных пунктах</t>
  </si>
  <si>
    <t>Обеспечение санитарии населенных пунктов</t>
  </si>
  <si>
    <t>Благоустройство и озеленение населенных пунктов</t>
  </si>
  <si>
    <t>016</t>
  </si>
  <si>
    <t>Содержание мест захоронений и захоронение безродных</t>
  </si>
  <si>
    <t>421</t>
  </si>
  <si>
    <t>Капитальный ремонт помещений, зданий, сооружений, передаточных устройств</t>
  </si>
  <si>
    <t>Культура, спорт, туризм и информационное пространство</t>
  </si>
  <si>
    <t>Деятельность в области культуры</t>
  </si>
  <si>
    <t>Поддержка культурно-досуговой работы на местном уровне</t>
  </si>
  <si>
    <t>457</t>
  </si>
  <si>
    <t>Отдел культуры, развития языков, физической культуры и спорта района (города областного значения)</t>
  </si>
  <si>
    <t>Поддержка культурно-досуговой работы</t>
  </si>
  <si>
    <t>Спорт</t>
  </si>
  <si>
    <t>Проведение спортивных соревнований на районном (города областного значения) уровне</t>
  </si>
  <si>
    <t>Подготовка и участие членов  сборных команд района (города областного значения) по различным видам спорта на областных спортивных соревнованиях</t>
  </si>
  <si>
    <t>Информационное пространство</t>
  </si>
  <si>
    <t>456</t>
  </si>
  <si>
    <t>Отдел внутренней политики района (города областного значения)</t>
  </si>
  <si>
    <t>Услуги по проведению государственной информационной политики</t>
  </si>
  <si>
    <t>Функционирование районных (городских) библиотек</t>
  </si>
  <si>
    <t>Развитие государственного языка и других языков народа Казахстана</t>
  </si>
  <si>
    <t>Прочие услуги по организации культуры, спорта, туризма  и информационного пространства</t>
  </si>
  <si>
    <t>Услуги по реализации государственной политики на местном уровне в области информации, укрепления государственности и формирования социального оптимизма граждан</t>
  </si>
  <si>
    <t>Реализация мероприятий в сфере молодежной политики</t>
  </si>
  <si>
    <t>157</t>
  </si>
  <si>
    <t>Оплата услуг на проведение форумов, семинаров, конференций</t>
  </si>
  <si>
    <t>Услуги по реализации государственной политики на местном уровне в области культуры, развития языков, физической культуры и спорта</t>
  </si>
  <si>
    <t>Топливно-энергетический комплекс и недропользование</t>
  </si>
  <si>
    <t>Топливо и энергетика</t>
  </si>
  <si>
    <t>Развитие теплоэнергетической системы</t>
  </si>
  <si>
    <t>Сельское, водное, лесное, рыбное хозяйство, особо охраняемые природные территории, охрана окружающей среды и животного мира, земельные отношения</t>
  </si>
  <si>
    <t>Сельское хозяйство</t>
  </si>
  <si>
    <t>Развитие объектов сельского хозяйства</t>
  </si>
  <si>
    <t>Прочие услуги в области сельского, водного, лесного, рыбного  хозяйства, охраны окружающей среды и земельных отношений</t>
  </si>
  <si>
    <t>099</t>
  </si>
  <si>
    <t>Реализация мер по оказанию социальной поддержки специалистов</t>
  </si>
  <si>
    <t>11</t>
  </si>
  <si>
    <t>Промышленность, архитектурная, градостроительная и строительная деятельность</t>
  </si>
  <si>
    <t>Архитектурная, градостроительная и строительная деятельность</t>
  </si>
  <si>
    <t>Услуги по реализации государственной политики на местном уровне в области строительства</t>
  </si>
  <si>
    <t>Разработка схем градостроительного развития территории района и генеральных планов населенных пунктов</t>
  </si>
  <si>
    <t>12</t>
  </si>
  <si>
    <t>Транспорт и коммуникации</t>
  </si>
  <si>
    <t>Автомобильный транспорт</t>
  </si>
  <si>
    <t>Обеспечение функционирования автомобильных дорог в городах районного значения, селах, поселках, сельских округах</t>
  </si>
  <si>
    <t>Развитие транспортной инфраструктуры</t>
  </si>
  <si>
    <t>432</t>
  </si>
  <si>
    <t>Строительство дорог</t>
  </si>
  <si>
    <t>Обеспечение функционирования автомобильных дорог</t>
  </si>
  <si>
    <t>025</t>
  </si>
  <si>
    <t>Реализация приоритетных проектов транспортной инфраструктуры</t>
  </si>
  <si>
    <t>045</t>
  </si>
  <si>
    <t>Капитальный и средний ремонт автомобильных дорог районного значения и улиц населенных пунктов</t>
  </si>
  <si>
    <t>422</t>
  </si>
  <si>
    <t>Капитальный ремонт дорог</t>
  </si>
  <si>
    <t>Прочие услуги в сфере транспорта и коммуникаций</t>
  </si>
  <si>
    <t>037</t>
  </si>
  <si>
    <t>Субсидирование пассажирских перевозок по социально значимым городским (сельским), пригородным и внутрирайонным сообщениям</t>
  </si>
  <si>
    <t>13</t>
  </si>
  <si>
    <t>Прочие</t>
  </si>
  <si>
    <t>Поддержка предпринимательской деятельности и защита конкуренции</t>
  </si>
  <si>
    <t>Поддержка предпринимательской деятельности</t>
  </si>
  <si>
    <t>Реализация мероприятий для решения вопросов обустройства населенных пунктов в реализацию мер по содействию экономическому развитию регионов в рамках Государственной программы развития регионов до 2025 года</t>
  </si>
  <si>
    <t>Резерв местного исполнительного органа района (города областного значения)</t>
  </si>
  <si>
    <t>Чрезвычайный резерв местного исполнительного органа района (города областного значения) для ликвидации чрезвычайных ситуаций природного и техногенного характера на территории района (города областного значения)</t>
  </si>
  <si>
    <t>101</t>
  </si>
  <si>
    <t>Резерв местного исполнительного органа района (города областного значения) на неотложные затраты</t>
  </si>
  <si>
    <t>077</t>
  </si>
  <si>
    <t>Развитие инженерной инфраструктуры в рамках Государственной программы развития регионов до 2025 года</t>
  </si>
  <si>
    <t>Обслуживание долга</t>
  </si>
  <si>
    <t>Обслуживание долга местных исполнительных органов по выплате вознаграждений и иных платежей по займам из областного бюджета</t>
  </si>
  <si>
    <t>212</t>
  </si>
  <si>
    <t>Выплаты вознаграждений по займам, полученным из вышестоящего бюджета местными исполнительными органами</t>
  </si>
  <si>
    <t>Трансферты</t>
  </si>
  <si>
    <t>Бюджетные изъятия</t>
  </si>
  <si>
    <t>332</t>
  </si>
  <si>
    <t>024</t>
  </si>
  <si>
    <t>Целевые текущие трансферты из нижестоящего бюджета на компенсацию потерь вышестоящего бюджета в связи с изменением законодательства</t>
  </si>
  <si>
    <t>038</t>
  </si>
  <si>
    <t>Субвенции</t>
  </si>
  <si>
    <t>041</t>
  </si>
  <si>
    <t>Субвенции из районного (города областного значения) бюджета</t>
  </si>
  <si>
    <t>331</t>
  </si>
  <si>
    <t>III. ЧИСТОЕ БЮДЖЕТНОЕ КРЕДИТОВАНИЕ</t>
  </si>
  <si>
    <t>БЮДЖЕТНЫЕ КРЕДИТЫ</t>
  </si>
  <si>
    <t>Бюджетные кредиты для реализации мер социальной поддержки специалистов</t>
  </si>
  <si>
    <t>За счет кредитов из республиканского бюджета</t>
  </si>
  <si>
    <t>514</t>
  </si>
  <si>
    <t>Бюджетные кредиты физическим лицам</t>
  </si>
  <si>
    <t>ПОГАШЕНИЕ БЮДЖЕТНЫХ КРЕДИТОВ</t>
  </si>
  <si>
    <t>Погашение бюджетных кредитов</t>
  </si>
  <si>
    <t>Погашение бюджетных кредитов, выданных из государственного бюджета</t>
  </si>
  <si>
    <t>Погашение бюджетных кредитов, выданных из местного бюджета специализированным организациям</t>
  </si>
  <si>
    <t>IV. САЛЬДО ПО ОПЕРАЦИЯМ С ФИНАНСОВЫМИ АКТИВАМИ</t>
  </si>
  <si>
    <t>ПРИОБРЕТЕНИЕ ФИНАНСОВЫХ АКТИВОВ</t>
  </si>
  <si>
    <t>065</t>
  </si>
  <si>
    <t>Формирование или увеличение уставного капитала юридических лиц</t>
  </si>
  <si>
    <t>612</t>
  </si>
  <si>
    <t>Формирование и увеличение уставных капиталов субъектов квазигосударственного сектора</t>
  </si>
  <si>
    <t>V. ДЕФИЦИТ (ПРОФИЦИТ) БЮДЖЕТА</t>
  </si>
  <si>
    <t>VI. ФИНАНСИРОВАНИЕ ДЕФИЦИТА (ИСПОЛЬЗОВАНИЕ ПРОФИЦИТА) БЮДЖЕТА</t>
  </si>
  <si>
    <t>ПОСТУПЛЕНИЕ ЗАЙМОВ</t>
  </si>
  <si>
    <t>7</t>
  </si>
  <si>
    <t>Поступления займов</t>
  </si>
  <si>
    <t>Внутренние государственные займы</t>
  </si>
  <si>
    <t>Договоры займа</t>
  </si>
  <si>
    <t>Займы, получаемые местным исполнительным органом района (города областного значения)</t>
  </si>
  <si>
    <t>ПОГАШЕНИЕ ЗАЙМОВ</t>
  </si>
  <si>
    <t>16</t>
  </si>
  <si>
    <t>Погашение займов</t>
  </si>
  <si>
    <t>Погашение долга местного исполнительного органа перед вышестоящим бюджетом</t>
  </si>
  <si>
    <t>711</t>
  </si>
  <si>
    <t>Погашение основного долга перед вышестоящим бюджетом</t>
  </si>
  <si>
    <t>ИСПОЛЬЗУЕМЫЕ ОСТАТКИ БЮДЖЕТНЫХ СРЕДСТВ</t>
  </si>
  <si>
    <t>Справочно:
Остатки бюджетных средств</t>
  </si>
  <si>
    <t>Остатки бюджетных средств на начало финансового года</t>
  </si>
  <si>
    <t>Остатки бюджетных средств на конец отчетного периода</t>
  </si>
  <si>
    <t>Аким города Кокшетау                  ________________ Б. айса_x000D_
                                                     _x000D_
                                     _x000D_
                                      И.о. руководителя  отдела финансов  _______________ Ч. Хасенов _x000D_
_x000D_
                                    _x000D_
                                      И.о. главного бухгалтера              _________________Ж.Утеева</t>
  </si>
</sst>
</file>

<file path=xl/styles.xml><?xml version="1.0" encoding="utf-8"?>
<styleSheet xmlns="http://schemas.openxmlformats.org/spreadsheetml/2006/main">
  <numFmts count="1">
    <numFmt numFmtId="172" formatCode="#,##0.0"/>
  </numFmts>
  <fonts count="13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0" xfId="0" applyNumberFormat="1" applyFont="1" applyAlignment="1">
      <alignment horizontal="centerContinuous" wrapText="1"/>
    </xf>
    <xf numFmtId="49" fontId="2" fillId="0" borderId="0" xfId="0" applyNumberFormat="1" applyFont="1" applyAlignment="1">
      <alignment horizontal="centerContinuous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/>
    <xf numFmtId="0" fontId="6" fillId="0" borderId="0" xfId="0" applyFont="1" applyAlignment="1">
      <alignment horizontal="centerContinuous" wrapText="1"/>
    </xf>
    <xf numFmtId="0" fontId="2" fillId="0" borderId="0" xfId="0" applyFont="1" applyAlignment="1"/>
    <xf numFmtId="0" fontId="1" fillId="0" borderId="0" xfId="0" applyFont="1" applyAlignment="1"/>
    <xf numFmtId="49" fontId="7" fillId="0" borderId="0" xfId="0" applyNumberFormat="1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8" fillId="0" borderId="0" xfId="0" applyFont="1"/>
    <xf numFmtId="49" fontId="3" fillId="0" borderId="0" xfId="0" applyNumberFormat="1" applyFont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72" fontId="11" fillId="0" borderId="0" xfId="0" applyNumberFormat="1" applyFont="1" applyAlignment="1">
      <alignment vertical="center"/>
    </xf>
    <xf numFmtId="172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172" fontId="12" fillId="0" borderId="0" xfId="0" applyNumberFormat="1" applyFont="1" applyAlignment="1">
      <alignment vertical="center"/>
    </xf>
    <xf numFmtId="172" fontId="1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72" fontId="5" fillId="0" borderId="0" xfId="0" applyNumberFormat="1" applyFont="1" applyAlignment="1">
      <alignment vertical="center"/>
    </xf>
    <xf numFmtId="172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172" fontId="3" fillId="0" borderId="0" xfId="0" applyNumberFormat="1" applyFont="1" applyAlignment="1">
      <alignment vertical="center"/>
    </xf>
    <xf numFmtId="172" fontId="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Continuous" vertical="center" wrapText="1"/>
    </xf>
    <xf numFmtId="49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R848"/>
  <sheetViews>
    <sheetView tabSelected="1" workbookViewId="0">
      <pane xSplit="7" ySplit="10" topLeftCell="H832" activePane="bottomRight" state="frozen"/>
      <selection pane="topRight" activeCell="H1" sqref="H1"/>
      <selection pane="bottomLeft" activeCell="A15" sqref="A15"/>
      <selection pane="bottomRight" activeCell="A848" sqref="A848:O848"/>
    </sheetView>
  </sheetViews>
  <sheetFormatPr defaultRowHeight="11.25"/>
  <cols>
    <col min="1" max="6" width="4" style="51" customWidth="1"/>
    <col min="7" max="7" width="24.7109375" style="3" customWidth="1"/>
    <col min="8" max="11" width="13.85546875" style="3" customWidth="1"/>
    <col min="12" max="12" width="11.7109375" style="3" customWidth="1"/>
    <col min="13" max="13" width="12" style="3" hidden="1" customWidth="1"/>
    <col min="14" max="15" width="12" style="3" customWidth="1"/>
    <col min="16" max="16" width="13.85546875" style="3" customWidth="1"/>
    <col min="17" max="18" width="11.28515625" style="3" customWidth="1"/>
    <col min="19" max="16384" width="9.140625" style="3"/>
  </cols>
  <sheetData>
    <row r="1" spans="1:18" s="5" customFormat="1" ht="15.75">
      <c r="A1" s="1"/>
      <c r="B1" s="2"/>
      <c r="C1" s="2"/>
      <c r="D1" s="2"/>
      <c r="E1" s="2"/>
      <c r="F1" s="2"/>
      <c r="G1" s="3"/>
      <c r="H1" s="4"/>
      <c r="I1" s="4"/>
      <c r="K1" s="6" t="s">
        <v>0</v>
      </c>
      <c r="L1" s="7"/>
      <c r="P1" s="8"/>
    </row>
    <row r="2" spans="1:18" s="5" customFormat="1" ht="15.75">
      <c r="A2" s="9"/>
      <c r="B2" s="2"/>
      <c r="C2" s="2"/>
      <c r="D2" s="2"/>
      <c r="E2" s="2"/>
      <c r="F2" s="2"/>
      <c r="G2" s="6"/>
      <c r="H2" s="7"/>
      <c r="I2" s="6"/>
      <c r="J2" s="10"/>
      <c r="K2" s="6" t="s">
        <v>1</v>
      </c>
      <c r="L2" s="7"/>
      <c r="M2" s="11"/>
      <c r="N2" s="11"/>
      <c r="O2" s="11"/>
      <c r="P2" s="12"/>
    </row>
    <row r="3" spans="1:18" s="5" customFormat="1" ht="15.75">
      <c r="A3" s="13"/>
      <c r="B3" s="2"/>
      <c r="C3" s="2"/>
      <c r="D3" s="2"/>
      <c r="E3" s="2"/>
      <c r="F3" s="2"/>
      <c r="G3" s="7"/>
      <c r="H3" s="7"/>
      <c r="I3" s="14"/>
      <c r="J3" s="7"/>
      <c r="K3" s="7"/>
      <c r="L3" s="7"/>
      <c r="M3" s="7"/>
      <c r="N3" s="7"/>
      <c r="O3" s="7"/>
      <c r="P3" s="15"/>
      <c r="Q3" s="7"/>
      <c r="R3" s="7"/>
    </row>
    <row r="4" spans="1:18" s="5" customFormat="1" ht="26.25" customHeight="1">
      <c r="A4" s="13" t="s">
        <v>2</v>
      </c>
      <c r="B4" s="13"/>
      <c r="C4" s="13"/>
      <c r="D4" s="13"/>
      <c r="E4" s="13"/>
      <c r="F4" s="13"/>
      <c r="G4" s="16" t="s">
        <v>3</v>
      </c>
      <c r="H4" s="7"/>
      <c r="I4" s="6"/>
      <c r="N4" s="8"/>
    </row>
    <row r="5" spans="1:18" s="19" customFormat="1">
      <c r="A5" s="17" t="s">
        <v>4</v>
      </c>
      <c r="B5" s="17"/>
      <c r="C5" s="17"/>
      <c r="D5" s="17"/>
      <c r="E5" s="17"/>
      <c r="F5" s="17"/>
      <c r="G5" s="18" t="s">
        <v>5</v>
      </c>
      <c r="P5" s="20"/>
    </row>
    <row r="6" spans="1:18">
      <c r="A6" s="17" t="s">
        <v>6</v>
      </c>
      <c r="B6" s="17"/>
      <c r="C6" s="17"/>
      <c r="D6" s="17"/>
      <c r="E6" s="17"/>
      <c r="F6" s="17"/>
      <c r="G6" s="18" t="s">
        <v>7</v>
      </c>
      <c r="H6" s="19"/>
      <c r="I6" s="19"/>
    </row>
    <row r="7" spans="1:18" s="28" customFormat="1" ht="42.75" customHeight="1">
      <c r="A7" s="21" t="s">
        <v>8</v>
      </c>
      <c r="B7" s="22"/>
      <c r="C7" s="22"/>
      <c r="D7" s="22"/>
      <c r="E7" s="22"/>
      <c r="F7" s="23"/>
      <c r="G7" s="24" t="s">
        <v>9</v>
      </c>
      <c r="H7" s="24" t="s">
        <v>10</v>
      </c>
      <c r="I7" s="24" t="s">
        <v>11</v>
      </c>
      <c r="J7" s="24" t="s">
        <v>12</v>
      </c>
      <c r="K7" s="25" t="s">
        <v>13</v>
      </c>
      <c r="L7" s="26"/>
      <c r="M7" s="24" t="s">
        <v>14</v>
      </c>
      <c r="N7" s="24" t="s">
        <v>15</v>
      </c>
      <c r="O7" s="24" t="s">
        <v>16</v>
      </c>
      <c r="P7" s="24" t="s">
        <v>17</v>
      </c>
      <c r="Q7" s="24" t="s">
        <v>18</v>
      </c>
      <c r="R7" s="27" t="s">
        <v>19</v>
      </c>
    </row>
    <row r="8" spans="1:18" s="28" customFormat="1" ht="35.25" customHeight="1">
      <c r="A8" s="29"/>
      <c r="B8" s="30"/>
      <c r="C8" s="30"/>
      <c r="D8" s="30"/>
      <c r="E8" s="30"/>
      <c r="F8" s="31"/>
      <c r="G8" s="32"/>
      <c r="H8" s="32"/>
      <c r="I8" s="32"/>
      <c r="J8" s="32"/>
      <c r="K8" s="33" t="s">
        <v>20</v>
      </c>
      <c r="L8" s="33" t="s">
        <v>21</v>
      </c>
      <c r="M8" s="32"/>
      <c r="N8" s="32"/>
      <c r="O8" s="32"/>
      <c r="P8" s="32"/>
      <c r="Q8" s="32"/>
      <c r="R8" s="27"/>
    </row>
    <row r="9" spans="1:18" ht="11.25" customHeight="1">
      <c r="A9" s="34" t="s">
        <v>22</v>
      </c>
      <c r="B9" s="35"/>
      <c r="C9" s="35"/>
      <c r="D9" s="35"/>
      <c r="E9" s="35"/>
      <c r="F9" s="36"/>
      <c r="G9" s="37">
        <v>2</v>
      </c>
      <c r="H9" s="38">
        <v>3</v>
      </c>
      <c r="I9" s="38">
        <v>4</v>
      </c>
      <c r="J9" s="38">
        <v>5</v>
      </c>
      <c r="K9" s="38">
        <v>6</v>
      </c>
      <c r="L9" s="38">
        <v>7</v>
      </c>
      <c r="M9" s="38">
        <v>8</v>
      </c>
      <c r="N9" s="38">
        <v>8</v>
      </c>
      <c r="O9" s="38">
        <v>9</v>
      </c>
      <c r="P9" s="38">
        <v>10</v>
      </c>
      <c r="Q9" s="38">
        <v>11</v>
      </c>
      <c r="R9" s="38">
        <v>12</v>
      </c>
    </row>
    <row r="10" spans="1:18" ht="12">
      <c r="A10" s="39"/>
      <c r="B10" s="39"/>
      <c r="C10" s="39"/>
      <c r="D10" s="39"/>
      <c r="E10" s="39"/>
      <c r="F10" s="39"/>
      <c r="G10" s="40" t="s">
        <v>23</v>
      </c>
      <c r="H10" s="41">
        <v>32535653</v>
      </c>
      <c r="I10" s="41">
        <v>32535653</v>
      </c>
      <c r="J10" s="41">
        <v>32535653</v>
      </c>
      <c r="K10" s="41">
        <v>892446</v>
      </c>
      <c r="L10" s="41"/>
      <c r="M10" s="41"/>
      <c r="N10" s="41"/>
      <c r="O10" s="41"/>
      <c r="P10" s="41">
        <v>1425268.9</v>
      </c>
      <c r="Q10" s="42">
        <f>IF(K10=0,0,P10/K10*100)</f>
        <v>159.70365714003984</v>
      </c>
      <c r="R10" s="42">
        <f>IF(J10=0,0,P10/J10*100)</f>
        <v>4.3806371428906008</v>
      </c>
    </row>
    <row r="11" spans="1:18" ht="21">
      <c r="A11" s="43"/>
      <c r="B11" s="43"/>
      <c r="C11" s="43"/>
      <c r="D11" s="43"/>
      <c r="E11" s="43"/>
      <c r="F11" s="43"/>
      <c r="G11" s="44" t="s">
        <v>24</v>
      </c>
      <c r="H11" s="45">
        <v>22767405</v>
      </c>
      <c r="I11" s="45">
        <v>22767405</v>
      </c>
      <c r="J11" s="45">
        <v>22767405</v>
      </c>
      <c r="K11" s="45">
        <v>819932</v>
      </c>
      <c r="L11" s="45"/>
      <c r="M11" s="45"/>
      <c r="N11" s="45"/>
      <c r="O11" s="45"/>
      <c r="P11" s="45">
        <v>1331671.7128000001</v>
      </c>
      <c r="Q11" s="46">
        <f>IF(K11=0,0,P11/K11*100)</f>
        <v>162.41245771600572</v>
      </c>
      <c r="R11" s="46">
        <f>IF(J11=0,0,P11/J11*100)</f>
        <v>5.8490272070971638</v>
      </c>
    </row>
    <row r="12" spans="1:18">
      <c r="A12" s="47" t="s">
        <v>25</v>
      </c>
      <c r="B12" s="47"/>
      <c r="C12" s="47"/>
      <c r="D12" s="47"/>
      <c r="E12" s="47"/>
      <c r="F12" s="47"/>
      <c r="G12" s="48" t="s">
        <v>26</v>
      </c>
      <c r="H12" s="49">
        <v>22767405</v>
      </c>
      <c r="I12" s="49">
        <v>22767405</v>
      </c>
      <c r="J12" s="49">
        <v>22767405</v>
      </c>
      <c r="K12" s="49">
        <v>819932</v>
      </c>
      <c r="L12" s="49"/>
      <c r="M12" s="49"/>
      <c r="N12" s="49"/>
      <c r="O12" s="49"/>
      <c r="P12" s="49">
        <v>1331671.7128000001</v>
      </c>
      <c r="Q12" s="50">
        <f>IF(K12=0,0,P12/K12*100)</f>
        <v>162.41245771600572</v>
      </c>
      <c r="R12" s="50">
        <f>IF(J12=0,0,P12/J12*100)</f>
        <v>5.8490272070971638</v>
      </c>
    </row>
    <row r="13" spans="1:18">
      <c r="B13" s="51" t="s">
        <v>27</v>
      </c>
      <c r="G13" s="52" t="s">
        <v>28</v>
      </c>
      <c r="H13" s="53">
        <v>658395</v>
      </c>
      <c r="I13" s="53">
        <v>658395</v>
      </c>
      <c r="J13" s="53">
        <v>658395</v>
      </c>
      <c r="K13" s="53">
        <v>21600</v>
      </c>
      <c r="L13" s="53"/>
      <c r="M13" s="53"/>
      <c r="N13" s="53"/>
      <c r="O13" s="53"/>
      <c r="P13" s="53">
        <v>34690.116499999996</v>
      </c>
      <c r="Q13" s="54">
        <f>IF(K13=0,0,P13/K13*100)</f>
        <v>160.60239120370369</v>
      </c>
      <c r="R13" s="54">
        <f>IF(J13=0,0,P13/J13*100)</f>
        <v>5.2688912430987473</v>
      </c>
    </row>
    <row r="14" spans="1:18">
      <c r="C14" s="51" t="s">
        <v>29</v>
      </c>
      <c r="G14" s="52" t="s">
        <v>30</v>
      </c>
      <c r="H14" s="53">
        <v>658395</v>
      </c>
      <c r="I14" s="53">
        <v>658395</v>
      </c>
      <c r="J14" s="53">
        <v>658395</v>
      </c>
      <c r="K14" s="53">
        <v>21600</v>
      </c>
      <c r="L14" s="53"/>
      <c r="M14" s="53"/>
      <c r="N14" s="53"/>
      <c r="O14" s="53"/>
      <c r="P14" s="53">
        <v>34690.116499999996</v>
      </c>
      <c r="Q14" s="54">
        <f>IF(K14=0,0,P14/K14*100)</f>
        <v>160.60239120370369</v>
      </c>
      <c r="R14" s="54">
        <f>IF(J14=0,0,P14/J14*100)</f>
        <v>5.2688912430987473</v>
      </c>
    </row>
    <row r="15" spans="1:18" ht="31.5">
      <c r="D15" s="51" t="s">
        <v>31</v>
      </c>
      <c r="G15" s="52" t="s">
        <v>32</v>
      </c>
      <c r="H15" s="53">
        <v>629934</v>
      </c>
      <c r="I15" s="53">
        <v>629934</v>
      </c>
      <c r="J15" s="53">
        <v>629934</v>
      </c>
      <c r="K15" s="53">
        <v>20500</v>
      </c>
      <c r="L15" s="53"/>
      <c r="M15" s="53"/>
      <c r="N15" s="53"/>
      <c r="O15" s="53"/>
      <c r="P15" s="53">
        <v>33395.576699999998</v>
      </c>
      <c r="Q15" s="54">
        <f>IF(K15=0,0,P15/K15*100)</f>
        <v>162.90525219512193</v>
      </c>
      <c r="R15" s="54">
        <f>IF(J15=0,0,P15/J15*100)</f>
        <v>5.30144057948928</v>
      </c>
    </row>
    <row r="16" spans="1:18" ht="31.5">
      <c r="D16" s="51" t="s">
        <v>33</v>
      </c>
      <c r="G16" s="52" t="s">
        <v>34</v>
      </c>
      <c r="H16" s="53">
        <v>28461</v>
      </c>
      <c r="I16" s="53">
        <v>28461</v>
      </c>
      <c r="J16" s="53">
        <v>28461</v>
      </c>
      <c r="K16" s="53">
        <v>1100</v>
      </c>
      <c r="L16" s="53"/>
      <c r="M16" s="53"/>
      <c r="N16" s="53"/>
      <c r="O16" s="53"/>
      <c r="P16" s="53">
        <v>1294.5398</v>
      </c>
      <c r="Q16" s="54">
        <f>IF(K16=0,0,P16/K16*100)</f>
        <v>117.68543636363637</v>
      </c>
      <c r="R16" s="54">
        <f>IF(J16=0,0,P16/J16*100)</f>
        <v>4.5484691331998173</v>
      </c>
    </row>
    <row r="17" spans="2:18">
      <c r="B17" s="51" t="s">
        <v>35</v>
      </c>
      <c r="G17" s="52" t="s">
        <v>36</v>
      </c>
      <c r="H17" s="53">
        <v>8900000</v>
      </c>
      <c r="I17" s="53">
        <v>8900000</v>
      </c>
      <c r="J17" s="53">
        <v>8900000</v>
      </c>
      <c r="K17" s="53">
        <v>250100</v>
      </c>
      <c r="L17" s="53"/>
      <c r="M17" s="53"/>
      <c r="N17" s="53"/>
      <c r="O17" s="53"/>
      <c r="P17" s="53">
        <v>611486.24549999996</v>
      </c>
      <c r="Q17" s="54">
        <f>IF(K17=0,0,P17/K17*100)</f>
        <v>244.4966995201919</v>
      </c>
      <c r="R17" s="54">
        <f>IF(J17=0,0,P17/J17*100)</f>
        <v>6.870631971910111</v>
      </c>
    </row>
    <row r="18" spans="2:18">
      <c r="C18" s="51" t="s">
        <v>25</v>
      </c>
      <c r="G18" s="52" t="s">
        <v>36</v>
      </c>
      <c r="H18" s="53">
        <v>8900000</v>
      </c>
      <c r="I18" s="53">
        <v>8900000</v>
      </c>
      <c r="J18" s="53">
        <v>8900000</v>
      </c>
      <c r="K18" s="53">
        <v>250100</v>
      </c>
      <c r="L18" s="53"/>
      <c r="M18" s="53"/>
      <c r="N18" s="53"/>
      <c r="O18" s="53"/>
      <c r="P18" s="53">
        <v>611486.24549999996</v>
      </c>
      <c r="Q18" s="54">
        <f>IF(K18=0,0,P18/K18*100)</f>
        <v>244.4966995201919</v>
      </c>
      <c r="R18" s="54">
        <f>IF(J18=0,0,P18/J18*100)</f>
        <v>6.870631971910111</v>
      </c>
    </row>
    <row r="19" spans="2:18">
      <c r="D19" s="51" t="s">
        <v>27</v>
      </c>
      <c r="G19" s="52" t="s">
        <v>36</v>
      </c>
      <c r="H19" s="53">
        <v>8900000</v>
      </c>
      <c r="I19" s="53">
        <v>8900000</v>
      </c>
      <c r="J19" s="53">
        <v>8900000</v>
      </c>
      <c r="K19" s="53">
        <v>250100</v>
      </c>
      <c r="L19" s="53"/>
      <c r="M19" s="53"/>
      <c r="N19" s="53"/>
      <c r="O19" s="53"/>
      <c r="P19" s="53">
        <v>611486.24549999996</v>
      </c>
      <c r="Q19" s="54">
        <f>IF(K19=0,0,P19/K19*100)</f>
        <v>244.4966995201919</v>
      </c>
      <c r="R19" s="54">
        <f>IF(J19=0,0,P19/J19*100)</f>
        <v>6.870631971910111</v>
      </c>
    </row>
    <row r="20" spans="2:18">
      <c r="B20" s="51" t="s">
        <v>37</v>
      </c>
      <c r="G20" s="52" t="s">
        <v>38</v>
      </c>
      <c r="H20" s="53">
        <v>2076493</v>
      </c>
      <c r="I20" s="53">
        <v>2076493</v>
      </c>
      <c r="J20" s="53">
        <v>2076493</v>
      </c>
      <c r="K20" s="53">
        <v>38887</v>
      </c>
      <c r="L20" s="53"/>
      <c r="M20" s="53"/>
      <c r="N20" s="53"/>
      <c r="O20" s="53"/>
      <c r="P20" s="53">
        <v>41753.8917</v>
      </c>
      <c r="Q20" s="54">
        <f>IF(K20=0,0,P20/K20*100)</f>
        <v>107.37236531488672</v>
      </c>
      <c r="R20" s="54">
        <f>IF(J20=0,0,P20/J20*100)</f>
        <v>2.0107889455924002</v>
      </c>
    </row>
    <row r="21" spans="2:18">
      <c r="C21" s="51" t="s">
        <v>25</v>
      </c>
      <c r="G21" s="52" t="s">
        <v>39</v>
      </c>
      <c r="H21" s="53">
        <v>1131786</v>
      </c>
      <c r="I21" s="53">
        <v>1131786</v>
      </c>
      <c r="J21" s="53">
        <v>1131786</v>
      </c>
      <c r="K21" s="53">
        <v>9850</v>
      </c>
      <c r="L21" s="53"/>
      <c r="M21" s="53"/>
      <c r="N21" s="53"/>
      <c r="O21" s="53"/>
      <c r="P21" s="53">
        <v>20045.9941</v>
      </c>
      <c r="Q21" s="54">
        <f>IF(K21=0,0,P21/K21*100)</f>
        <v>203.51263045685278</v>
      </c>
      <c r="R21" s="54">
        <f>IF(J21=0,0,P21/J21*100)</f>
        <v>1.7711823701653848</v>
      </c>
    </row>
    <row r="22" spans="2:18" ht="21">
      <c r="D22" s="51" t="s">
        <v>27</v>
      </c>
      <c r="G22" s="52" t="s">
        <v>40</v>
      </c>
      <c r="H22" s="53">
        <v>966138</v>
      </c>
      <c r="I22" s="53">
        <v>966138</v>
      </c>
      <c r="J22" s="53">
        <v>966138</v>
      </c>
      <c r="K22" s="53">
        <v>7700</v>
      </c>
      <c r="L22" s="53"/>
      <c r="M22" s="53"/>
      <c r="N22" s="53"/>
      <c r="O22" s="53"/>
      <c r="P22" s="53">
        <v>18292.517899999999</v>
      </c>
      <c r="Q22" s="54">
        <f>IF(K22=0,0,P22/K22*100)</f>
        <v>237.56516753246751</v>
      </c>
      <c r="R22" s="54">
        <f>IF(J22=0,0,P22/J22*100)</f>
        <v>1.8933649126729308</v>
      </c>
    </row>
    <row r="23" spans="2:18">
      <c r="D23" s="51" t="s">
        <v>31</v>
      </c>
      <c r="G23" s="52" t="s">
        <v>41</v>
      </c>
      <c r="H23" s="53">
        <v>165648</v>
      </c>
      <c r="I23" s="53">
        <v>165648</v>
      </c>
      <c r="J23" s="53">
        <v>165648</v>
      </c>
      <c r="K23" s="53">
        <v>2150</v>
      </c>
      <c r="L23" s="53"/>
      <c r="M23" s="53"/>
      <c r="N23" s="53"/>
      <c r="O23" s="53"/>
      <c r="P23" s="53">
        <v>1753.4762000000001</v>
      </c>
      <c r="Q23" s="54">
        <f>IF(K23=0,0,P23/K23*100)</f>
        <v>81.557032558139539</v>
      </c>
      <c r="R23" s="54">
        <f>IF(J23=0,0,P23/J23*100)</f>
        <v>1.0585556118999324</v>
      </c>
    </row>
    <row r="24" spans="2:18">
      <c r="C24" s="51" t="s">
        <v>42</v>
      </c>
      <c r="G24" s="52" t="s">
        <v>43</v>
      </c>
      <c r="H24" s="53">
        <v>104693</v>
      </c>
      <c r="I24" s="53">
        <v>104693</v>
      </c>
      <c r="J24" s="53">
        <v>104693</v>
      </c>
      <c r="K24" s="53">
        <v>1797</v>
      </c>
      <c r="L24" s="53"/>
      <c r="M24" s="53"/>
      <c r="N24" s="53"/>
      <c r="O24" s="53"/>
      <c r="P24" s="53">
        <v>1903.5272</v>
      </c>
      <c r="Q24" s="54">
        <f>IF(K24=0,0,P24/K24*100)</f>
        <v>105.92805787423482</v>
      </c>
      <c r="R24" s="54">
        <f>IF(J24=0,0,P24/J24*100)</f>
        <v>1.8181991155091553</v>
      </c>
    </row>
    <row r="25" spans="2:18">
      <c r="D25" s="51" t="s">
        <v>31</v>
      </c>
      <c r="G25" s="52" t="s">
        <v>43</v>
      </c>
      <c r="H25" s="53">
        <v>104693</v>
      </c>
      <c r="I25" s="53">
        <v>104693</v>
      </c>
      <c r="J25" s="53">
        <v>104693</v>
      </c>
      <c r="K25" s="53">
        <v>1797</v>
      </c>
      <c r="L25" s="53"/>
      <c r="M25" s="53"/>
      <c r="N25" s="53"/>
      <c r="O25" s="53"/>
      <c r="P25" s="53">
        <v>1903.5272</v>
      </c>
      <c r="Q25" s="54">
        <f>IF(K25=0,0,P25/K25*100)</f>
        <v>105.92805787423482</v>
      </c>
      <c r="R25" s="54">
        <f>IF(J25=0,0,P25/J25*100)</f>
        <v>1.8181991155091553</v>
      </c>
    </row>
    <row r="26" spans="2:18">
      <c r="C26" s="51" t="s">
        <v>44</v>
      </c>
      <c r="G26" s="52" t="s">
        <v>45</v>
      </c>
      <c r="H26" s="53">
        <v>839954</v>
      </c>
      <c r="I26" s="53">
        <v>839954</v>
      </c>
      <c r="J26" s="53">
        <v>839954</v>
      </c>
      <c r="K26" s="53">
        <v>27240</v>
      </c>
      <c r="L26" s="53"/>
      <c r="M26" s="53"/>
      <c r="N26" s="53"/>
      <c r="O26" s="53"/>
      <c r="P26" s="53">
        <v>19804.270400000001</v>
      </c>
      <c r="Q26" s="54">
        <f>IF(K26=0,0,P26/K26*100)</f>
        <v>72.702901615271671</v>
      </c>
      <c r="R26" s="54">
        <f>IF(J26=0,0,P26/J26*100)</f>
        <v>2.3577803546384684</v>
      </c>
    </row>
    <row r="27" spans="2:18" ht="21">
      <c r="D27" s="51" t="s">
        <v>27</v>
      </c>
      <c r="G27" s="52" t="s">
        <v>46</v>
      </c>
      <c r="H27" s="53">
        <v>138504</v>
      </c>
      <c r="I27" s="53">
        <v>138504</v>
      </c>
      <c r="J27" s="53">
        <v>138504</v>
      </c>
      <c r="K27" s="53">
        <v>205</v>
      </c>
      <c r="L27" s="53"/>
      <c r="M27" s="53"/>
      <c r="N27" s="53"/>
      <c r="O27" s="53"/>
      <c r="P27" s="53">
        <v>1040.8347000000001</v>
      </c>
      <c r="Q27" s="54">
        <f>IF(K27=0,0,P27/K27*100)</f>
        <v>507.72424390243913</v>
      </c>
      <c r="R27" s="54">
        <f>IF(J27=0,0,P27/J27*100)</f>
        <v>0.75148349506151457</v>
      </c>
    </row>
    <row r="28" spans="2:18" ht="21">
      <c r="D28" s="51" t="s">
        <v>31</v>
      </c>
      <c r="G28" s="52" t="s">
        <v>47</v>
      </c>
      <c r="H28" s="53">
        <v>701450</v>
      </c>
      <c r="I28" s="53">
        <v>701450</v>
      </c>
      <c r="J28" s="53">
        <v>701450</v>
      </c>
      <c r="K28" s="53">
        <v>27035</v>
      </c>
      <c r="L28" s="53"/>
      <c r="M28" s="53"/>
      <c r="N28" s="53"/>
      <c r="O28" s="53"/>
      <c r="P28" s="53">
        <v>18763.435700000002</v>
      </c>
      <c r="Q28" s="54">
        <f>IF(K28=0,0,P28/K28*100)</f>
        <v>69.404237839837251</v>
      </c>
      <c r="R28" s="54">
        <f>IF(J28=0,0,P28/J28*100)</f>
        <v>2.6749498467460264</v>
      </c>
    </row>
    <row r="29" spans="2:18">
      <c r="C29" s="51" t="s">
        <v>48</v>
      </c>
      <c r="G29" s="52" t="s">
        <v>49</v>
      </c>
      <c r="H29" s="53">
        <v>60</v>
      </c>
      <c r="I29" s="53">
        <v>60</v>
      </c>
      <c r="J29" s="53">
        <v>60</v>
      </c>
      <c r="K29" s="53">
        <v>0</v>
      </c>
      <c r="L29" s="53"/>
      <c r="M29" s="53"/>
      <c r="N29" s="53"/>
      <c r="O29" s="53"/>
      <c r="P29" s="53">
        <v>0.1</v>
      </c>
      <c r="Q29" s="54">
        <f>IF(K29=0,0,P29/K29*100)</f>
        <v>0</v>
      </c>
      <c r="R29" s="54">
        <f>IF(J29=0,0,P29/J29*100)</f>
        <v>0.16666666666666669</v>
      </c>
    </row>
    <row r="30" spans="2:18">
      <c r="D30" s="51" t="s">
        <v>27</v>
      </c>
      <c r="G30" s="52" t="s">
        <v>49</v>
      </c>
      <c r="H30" s="53">
        <v>60</v>
      </c>
      <c r="I30" s="53">
        <v>60</v>
      </c>
      <c r="J30" s="53">
        <v>60</v>
      </c>
      <c r="K30" s="53">
        <v>0</v>
      </c>
      <c r="L30" s="53"/>
      <c r="M30" s="53"/>
      <c r="N30" s="53"/>
      <c r="O30" s="53"/>
      <c r="P30" s="53">
        <v>0.1</v>
      </c>
      <c r="Q30" s="54">
        <f>IF(K30=0,0,P30/K30*100)</f>
        <v>0</v>
      </c>
      <c r="R30" s="54">
        <f>IF(J30=0,0,P30/J30*100)</f>
        <v>0.16666666666666669</v>
      </c>
    </row>
    <row r="31" spans="2:18" ht="21">
      <c r="B31" s="51" t="s">
        <v>33</v>
      </c>
      <c r="G31" s="52" t="s">
        <v>50</v>
      </c>
      <c r="H31" s="53">
        <v>10883025</v>
      </c>
      <c r="I31" s="53">
        <v>10883025</v>
      </c>
      <c r="J31" s="53">
        <v>10883025</v>
      </c>
      <c r="K31" s="53">
        <v>489545</v>
      </c>
      <c r="L31" s="53"/>
      <c r="M31" s="53"/>
      <c r="N31" s="53"/>
      <c r="O31" s="53"/>
      <c r="P31" s="53">
        <v>632543.71149999998</v>
      </c>
      <c r="Q31" s="54">
        <f>IF(K31=0,0,P31/K31*100)</f>
        <v>129.21053457802654</v>
      </c>
      <c r="R31" s="54">
        <f>IF(J31=0,0,P31/J31*100)</f>
        <v>5.8122048924816401</v>
      </c>
    </row>
    <row r="32" spans="2:18">
      <c r="C32" s="51" t="s">
        <v>29</v>
      </c>
      <c r="G32" s="52" t="s">
        <v>51</v>
      </c>
      <c r="H32" s="53">
        <v>10469202</v>
      </c>
      <c r="I32" s="53">
        <v>10469202</v>
      </c>
      <c r="J32" s="53">
        <v>10469202</v>
      </c>
      <c r="K32" s="53">
        <v>471254</v>
      </c>
      <c r="L32" s="53"/>
      <c r="M32" s="53"/>
      <c r="N32" s="53"/>
      <c r="O32" s="53"/>
      <c r="P32" s="53">
        <v>610890.80000000005</v>
      </c>
      <c r="Q32" s="54">
        <f>IF(K32=0,0,P32/K32*100)</f>
        <v>129.63089968467111</v>
      </c>
      <c r="R32" s="54">
        <f>IF(J32=0,0,P32/J32*100)</f>
        <v>5.8351228680084697</v>
      </c>
    </row>
    <row r="33" spans="1:18" ht="31.5">
      <c r="D33" s="51" t="s">
        <v>52</v>
      </c>
      <c r="G33" s="52" t="s">
        <v>53</v>
      </c>
      <c r="H33" s="53">
        <v>10437666</v>
      </c>
      <c r="I33" s="53">
        <v>10437666</v>
      </c>
      <c r="J33" s="53">
        <v>10437666</v>
      </c>
      <c r="K33" s="53">
        <v>469504</v>
      </c>
      <c r="L33" s="53"/>
      <c r="M33" s="53"/>
      <c r="N33" s="53"/>
      <c r="O33" s="53"/>
      <c r="P33" s="53">
        <v>607662.14</v>
      </c>
      <c r="Q33" s="54">
        <f>IF(K33=0,0,P33/K33*100)</f>
        <v>129.42640318293348</v>
      </c>
      <c r="R33" s="54">
        <f>IF(J33=0,0,P33/J33*100)</f>
        <v>5.821820127220013</v>
      </c>
    </row>
    <row r="34" spans="1:18" ht="31.5">
      <c r="D34" s="51" t="s">
        <v>54</v>
      </c>
      <c r="G34" s="52" t="s">
        <v>55</v>
      </c>
      <c r="H34" s="53">
        <v>31536</v>
      </c>
      <c r="I34" s="53">
        <v>31536</v>
      </c>
      <c r="J34" s="53">
        <v>31536</v>
      </c>
      <c r="K34" s="53">
        <v>1750</v>
      </c>
      <c r="L34" s="53"/>
      <c r="M34" s="53"/>
      <c r="N34" s="53"/>
      <c r="O34" s="53"/>
      <c r="P34" s="53">
        <v>3228.66</v>
      </c>
      <c r="Q34" s="54">
        <f>IF(K34=0,0,P34/K34*100)</f>
        <v>184.49485714285714</v>
      </c>
      <c r="R34" s="54">
        <f>IF(J34=0,0,P34/J34*100)</f>
        <v>10.238013698630137</v>
      </c>
    </row>
    <row r="35" spans="1:18" ht="21">
      <c r="C35" s="51" t="s">
        <v>42</v>
      </c>
      <c r="G35" s="52" t="s">
        <v>56</v>
      </c>
      <c r="H35" s="53">
        <v>88949</v>
      </c>
      <c r="I35" s="53">
        <v>88949</v>
      </c>
      <c r="J35" s="53">
        <v>88949</v>
      </c>
      <c r="K35" s="53">
        <v>221</v>
      </c>
      <c r="L35" s="53"/>
      <c r="M35" s="53"/>
      <c r="N35" s="53"/>
      <c r="O35" s="53"/>
      <c r="P35" s="53">
        <v>2106.9542000000001</v>
      </c>
      <c r="Q35" s="54">
        <f>IF(K35=0,0,P35/K35*100)</f>
        <v>953.3729411764707</v>
      </c>
      <c r="R35" s="54">
        <f>IF(J35=0,0,P35/J35*100)</f>
        <v>2.3687216269997418</v>
      </c>
    </row>
    <row r="36" spans="1:18" ht="21">
      <c r="D36" s="51" t="s">
        <v>57</v>
      </c>
      <c r="G36" s="52" t="s">
        <v>58</v>
      </c>
      <c r="H36" s="53">
        <v>88949</v>
      </c>
      <c r="I36" s="53">
        <v>88949</v>
      </c>
      <c r="J36" s="53">
        <v>88949</v>
      </c>
      <c r="K36" s="53">
        <v>221</v>
      </c>
      <c r="L36" s="53"/>
      <c r="M36" s="53"/>
      <c r="N36" s="53"/>
      <c r="O36" s="53"/>
      <c r="P36" s="53">
        <v>2106.9542000000001</v>
      </c>
      <c r="Q36" s="54">
        <f>IF(K36=0,0,P36/K36*100)</f>
        <v>953.3729411764707</v>
      </c>
      <c r="R36" s="54">
        <f>IF(J36=0,0,P36/J36*100)</f>
        <v>2.3687216269997418</v>
      </c>
    </row>
    <row r="37" spans="1:18" ht="21">
      <c r="C37" s="51" t="s">
        <v>44</v>
      </c>
      <c r="G37" s="52" t="s">
        <v>59</v>
      </c>
      <c r="H37" s="53">
        <v>324874</v>
      </c>
      <c r="I37" s="53">
        <v>324874</v>
      </c>
      <c r="J37" s="53">
        <v>324874</v>
      </c>
      <c r="K37" s="53">
        <v>18070</v>
      </c>
      <c r="L37" s="53"/>
      <c r="M37" s="53"/>
      <c r="N37" s="53"/>
      <c r="O37" s="53"/>
      <c r="P37" s="53">
        <v>19545.957299999998</v>
      </c>
      <c r="Q37" s="54">
        <f>IF(K37=0,0,P37/K37*100)</f>
        <v>108.16799833978969</v>
      </c>
      <c r="R37" s="54">
        <f>IF(J37=0,0,P37/J37*100)</f>
        <v>6.016473248090028</v>
      </c>
    </row>
    <row r="38" spans="1:18" ht="21">
      <c r="D38" s="51" t="s">
        <v>31</v>
      </c>
      <c r="G38" s="52" t="s">
        <v>60</v>
      </c>
      <c r="H38" s="53">
        <v>43260</v>
      </c>
      <c r="I38" s="53">
        <v>43260</v>
      </c>
      <c r="J38" s="53">
        <v>43260</v>
      </c>
      <c r="K38" s="53">
        <v>7580</v>
      </c>
      <c r="L38" s="53"/>
      <c r="M38" s="53"/>
      <c r="N38" s="53"/>
      <c r="O38" s="53"/>
      <c r="P38" s="53">
        <v>9400.2875000000004</v>
      </c>
      <c r="Q38" s="54">
        <f>IF(K38=0,0,P38/K38*100)</f>
        <v>124.01434696569922</v>
      </c>
      <c r="R38" s="54">
        <f>IF(J38=0,0,P38/J38*100)</f>
        <v>21.729744567730005</v>
      </c>
    </row>
    <row r="39" spans="1:18" ht="126">
      <c r="D39" s="51" t="s">
        <v>61</v>
      </c>
      <c r="G39" s="52" t="s">
        <v>62</v>
      </c>
      <c r="H39" s="53">
        <v>32822</v>
      </c>
      <c r="I39" s="53">
        <v>32822</v>
      </c>
      <c r="J39" s="53">
        <v>32822</v>
      </c>
      <c r="K39" s="53">
        <v>1870</v>
      </c>
      <c r="L39" s="53"/>
      <c r="M39" s="53"/>
      <c r="N39" s="53"/>
      <c r="O39" s="53"/>
      <c r="P39" s="53">
        <v>2443.5787999999998</v>
      </c>
      <c r="Q39" s="54">
        <f>IF(K39=0,0,P39/K39*100)</f>
        <v>130.67266310160426</v>
      </c>
      <c r="R39" s="54">
        <f>IF(J39=0,0,P39/J39*100)</f>
        <v>7.444941807324355</v>
      </c>
    </row>
    <row r="40" spans="1:18" ht="21">
      <c r="D40" s="51" t="s">
        <v>63</v>
      </c>
      <c r="G40" s="52" t="s">
        <v>64</v>
      </c>
      <c r="H40" s="53">
        <v>88265</v>
      </c>
      <c r="I40" s="53">
        <v>88265</v>
      </c>
      <c r="J40" s="53">
        <v>88265</v>
      </c>
      <c r="K40" s="53">
        <v>3270</v>
      </c>
      <c r="L40" s="53"/>
      <c r="M40" s="53"/>
      <c r="N40" s="53"/>
      <c r="O40" s="53"/>
      <c r="P40" s="53">
        <v>3571.3135000000002</v>
      </c>
      <c r="Q40" s="54">
        <f>IF(K40=0,0,P40/K40*100)</f>
        <v>109.21448012232418</v>
      </c>
      <c r="R40" s="54">
        <f>IF(J40=0,0,P40/J40*100)</f>
        <v>4.046126437432731</v>
      </c>
    </row>
    <row r="41" spans="1:18" ht="126">
      <c r="D41" s="51" t="s">
        <v>65</v>
      </c>
      <c r="G41" s="52" t="s">
        <v>66</v>
      </c>
      <c r="H41" s="53">
        <v>144</v>
      </c>
      <c r="I41" s="53">
        <v>144</v>
      </c>
      <c r="J41" s="53">
        <v>144</v>
      </c>
      <c r="K41" s="53">
        <v>0</v>
      </c>
      <c r="L41" s="53"/>
      <c r="M41" s="53"/>
      <c r="N41" s="53"/>
      <c r="O41" s="53"/>
      <c r="P41" s="53">
        <v>18.378</v>
      </c>
      <c r="Q41" s="54">
        <f>IF(K41=0,0,P41/K41*100)</f>
        <v>0</v>
      </c>
      <c r="R41" s="54">
        <f>IF(J41=0,0,P41/J41*100)</f>
        <v>12.762499999999999</v>
      </c>
    </row>
    <row r="42" spans="1:18" ht="31.5">
      <c r="D42" s="51" t="s">
        <v>67</v>
      </c>
      <c r="G42" s="52" t="s">
        <v>68</v>
      </c>
      <c r="H42" s="53">
        <v>160383</v>
      </c>
      <c r="I42" s="53">
        <v>160383</v>
      </c>
      <c r="J42" s="53">
        <v>160383</v>
      </c>
      <c r="K42" s="53">
        <v>5350</v>
      </c>
      <c r="L42" s="53"/>
      <c r="M42" s="53"/>
      <c r="N42" s="53"/>
      <c r="O42" s="53"/>
      <c r="P42" s="53">
        <v>4112.3995000000004</v>
      </c>
      <c r="Q42" s="54">
        <f>IF(K42=0,0,P42/K42*100)</f>
        <v>76.867280373831775</v>
      </c>
      <c r="R42" s="54">
        <f>IF(J42=0,0,P42/J42*100)</f>
        <v>2.5641118447715781</v>
      </c>
    </row>
    <row r="43" spans="1:18" ht="63">
      <c r="B43" s="51" t="s">
        <v>69</v>
      </c>
      <c r="G43" s="52" t="s">
        <v>70</v>
      </c>
      <c r="H43" s="53">
        <v>249492</v>
      </c>
      <c r="I43" s="53">
        <v>249492</v>
      </c>
      <c r="J43" s="53">
        <v>249492</v>
      </c>
      <c r="K43" s="53">
        <v>19800</v>
      </c>
      <c r="L43" s="53"/>
      <c r="M43" s="53"/>
      <c r="N43" s="53"/>
      <c r="O43" s="53"/>
      <c r="P43" s="53">
        <v>11197.747600000001</v>
      </c>
      <c r="Q43" s="54">
        <f>IF(K43=0,0,P43/K43*100)</f>
        <v>56.554280808080811</v>
      </c>
      <c r="R43" s="54">
        <f>IF(J43=0,0,P43/J43*100)</f>
        <v>4.4882191012136659</v>
      </c>
    </row>
    <row r="44" spans="1:18">
      <c r="C44" s="51" t="s">
        <v>25</v>
      </c>
      <c r="G44" s="52" t="s">
        <v>71</v>
      </c>
      <c r="H44" s="53">
        <v>249492</v>
      </c>
      <c r="I44" s="53">
        <v>249492</v>
      </c>
      <c r="J44" s="53">
        <v>249492</v>
      </c>
      <c r="K44" s="53">
        <v>19800</v>
      </c>
      <c r="L44" s="53"/>
      <c r="M44" s="53"/>
      <c r="N44" s="53"/>
      <c r="O44" s="53"/>
      <c r="P44" s="53">
        <v>11197.747600000001</v>
      </c>
      <c r="Q44" s="54">
        <f>IF(K44=0,0,P44/K44*100)</f>
        <v>56.554280808080811</v>
      </c>
      <c r="R44" s="54">
        <f>IF(J44=0,0,P44/J44*100)</f>
        <v>4.4882191012136659</v>
      </c>
    </row>
    <row r="45" spans="1:18" ht="21">
      <c r="D45" s="51" t="s">
        <v>72</v>
      </c>
      <c r="G45" s="52" t="s">
        <v>73</v>
      </c>
      <c r="H45" s="53">
        <v>249492</v>
      </c>
      <c r="I45" s="53">
        <v>249492</v>
      </c>
      <c r="J45" s="53">
        <v>249492</v>
      </c>
      <c r="K45" s="53">
        <v>19800</v>
      </c>
      <c r="L45" s="53"/>
      <c r="M45" s="53"/>
      <c r="N45" s="53"/>
      <c r="O45" s="53"/>
      <c r="P45" s="53">
        <v>11197.747600000001</v>
      </c>
      <c r="Q45" s="54">
        <f>IF(K45=0,0,P45/K45*100)</f>
        <v>56.554280808080811</v>
      </c>
      <c r="R45" s="54">
        <f>IF(J45=0,0,P45/J45*100)</f>
        <v>4.4882191012136659</v>
      </c>
    </row>
    <row r="46" spans="1:18" ht="21">
      <c r="A46" s="43"/>
      <c r="B46" s="43"/>
      <c r="C46" s="43"/>
      <c r="D46" s="43"/>
      <c r="E46" s="43"/>
      <c r="F46" s="43"/>
      <c r="G46" s="44" t="s">
        <v>74</v>
      </c>
      <c r="H46" s="45">
        <v>205479</v>
      </c>
      <c r="I46" s="45">
        <v>205479</v>
      </c>
      <c r="J46" s="45">
        <v>205479</v>
      </c>
      <c r="K46" s="45">
        <v>10356</v>
      </c>
      <c r="L46" s="45"/>
      <c r="M46" s="45"/>
      <c r="N46" s="45"/>
      <c r="O46" s="45"/>
      <c r="P46" s="45">
        <v>18881.266299999999</v>
      </c>
      <c r="Q46" s="46">
        <f>IF(K46=0,0,P46/K46*100)</f>
        <v>182.32199980687525</v>
      </c>
      <c r="R46" s="46">
        <f>IF(J46=0,0,P46/J46*100)</f>
        <v>9.1889031482535923</v>
      </c>
    </row>
    <row r="47" spans="1:18">
      <c r="A47" s="47" t="s">
        <v>29</v>
      </c>
      <c r="B47" s="47"/>
      <c r="C47" s="47"/>
      <c r="D47" s="47"/>
      <c r="E47" s="47"/>
      <c r="F47" s="47"/>
      <c r="G47" s="48" t="s">
        <v>75</v>
      </c>
      <c r="H47" s="49">
        <v>205479</v>
      </c>
      <c r="I47" s="49">
        <v>205479</v>
      </c>
      <c r="J47" s="49">
        <v>205479</v>
      </c>
      <c r="K47" s="49">
        <v>10356</v>
      </c>
      <c r="L47" s="49"/>
      <c r="M47" s="49"/>
      <c r="N47" s="49"/>
      <c r="O47" s="49"/>
      <c r="P47" s="49">
        <v>18881.266299999999</v>
      </c>
      <c r="Q47" s="50">
        <f>IF(K47=0,0,P47/K47*100)</f>
        <v>182.32199980687525</v>
      </c>
      <c r="R47" s="50">
        <f>IF(J47=0,0,P47/J47*100)</f>
        <v>9.1889031482535923</v>
      </c>
    </row>
    <row r="48" spans="1:18" ht="21">
      <c r="B48" s="51" t="s">
        <v>27</v>
      </c>
      <c r="G48" s="52" t="s">
        <v>76</v>
      </c>
      <c r="H48" s="53">
        <v>53223</v>
      </c>
      <c r="I48" s="53">
        <v>53223</v>
      </c>
      <c r="J48" s="53">
        <v>53223</v>
      </c>
      <c r="K48" s="53">
        <v>3026</v>
      </c>
      <c r="L48" s="53"/>
      <c r="M48" s="53"/>
      <c r="N48" s="53"/>
      <c r="O48" s="53"/>
      <c r="P48" s="53">
        <v>5819.6496999999999</v>
      </c>
      <c r="Q48" s="54">
        <f>IF(K48=0,0,P48/K48*100)</f>
        <v>192.32153668208855</v>
      </c>
      <c r="R48" s="54">
        <f>IF(J48=0,0,P48/J48*100)</f>
        <v>10.934463859609567</v>
      </c>
    </row>
    <row r="49" spans="2:18" ht="21">
      <c r="C49" s="51" t="s">
        <v>25</v>
      </c>
      <c r="G49" s="52" t="s">
        <v>77</v>
      </c>
      <c r="H49" s="53">
        <v>2766</v>
      </c>
      <c r="I49" s="53">
        <v>2766</v>
      </c>
      <c r="J49" s="53">
        <v>2766</v>
      </c>
      <c r="K49" s="53">
        <v>0</v>
      </c>
      <c r="L49" s="53"/>
      <c r="M49" s="53"/>
      <c r="N49" s="53"/>
      <c r="O49" s="53"/>
      <c r="P49" s="53">
        <v>0</v>
      </c>
      <c r="Q49" s="54">
        <f>IF(K49=0,0,P49/K49*100)</f>
        <v>0</v>
      </c>
      <c r="R49" s="54">
        <f>IF(J49=0,0,P49/J49*100)</f>
        <v>0</v>
      </c>
    </row>
    <row r="50" spans="2:18" ht="31.5">
      <c r="D50" s="51" t="s">
        <v>31</v>
      </c>
      <c r="G50" s="52" t="s">
        <v>78</v>
      </c>
      <c r="H50" s="53">
        <v>2766</v>
      </c>
      <c r="I50" s="53">
        <v>2766</v>
      </c>
      <c r="J50" s="53">
        <v>2766</v>
      </c>
      <c r="K50" s="53">
        <v>0</v>
      </c>
      <c r="L50" s="53"/>
      <c r="M50" s="53"/>
      <c r="N50" s="53"/>
      <c r="O50" s="53"/>
      <c r="P50" s="53">
        <v>0</v>
      </c>
      <c r="Q50" s="54">
        <f>IF(K50=0,0,P50/K50*100)</f>
        <v>0</v>
      </c>
      <c r="R50" s="54">
        <f>IF(J50=0,0,P50/J50*100)</f>
        <v>0</v>
      </c>
    </row>
    <row r="51" spans="2:18" ht="31.5">
      <c r="C51" s="51" t="s">
        <v>48</v>
      </c>
      <c r="G51" s="52" t="s">
        <v>79</v>
      </c>
      <c r="H51" s="53">
        <v>50457</v>
      </c>
      <c r="I51" s="53">
        <v>50457</v>
      </c>
      <c r="J51" s="53">
        <v>50457</v>
      </c>
      <c r="K51" s="53">
        <v>3026</v>
      </c>
      <c r="L51" s="53"/>
      <c r="M51" s="53"/>
      <c r="N51" s="53"/>
      <c r="O51" s="53"/>
      <c r="P51" s="53">
        <v>5819.6496999999999</v>
      </c>
      <c r="Q51" s="54">
        <f>IF(K51=0,0,P51/K51*100)</f>
        <v>192.32153668208855</v>
      </c>
      <c r="R51" s="54">
        <f>IF(J51=0,0,P51/J51*100)</f>
        <v>11.53387973918386</v>
      </c>
    </row>
    <row r="52" spans="2:18" ht="105">
      <c r="D52" s="51" t="s">
        <v>69</v>
      </c>
      <c r="G52" s="52" t="s">
        <v>80</v>
      </c>
      <c r="H52" s="53">
        <v>11618</v>
      </c>
      <c r="I52" s="53">
        <v>11618</v>
      </c>
      <c r="J52" s="53">
        <v>11618</v>
      </c>
      <c r="K52" s="53">
        <v>526</v>
      </c>
      <c r="L52" s="53"/>
      <c r="M52" s="53"/>
      <c r="N52" s="53"/>
      <c r="O52" s="53"/>
      <c r="P52" s="53">
        <v>351.39</v>
      </c>
      <c r="Q52" s="54">
        <f>IF(K52=0,0,P52/K52*100)</f>
        <v>66.804182509505708</v>
      </c>
      <c r="R52" s="54">
        <f>IF(J52=0,0,P52/J52*100)</f>
        <v>3.0245309003270786</v>
      </c>
    </row>
    <row r="53" spans="2:18" ht="94.5">
      <c r="D53" s="51" t="s">
        <v>81</v>
      </c>
      <c r="G53" s="52" t="s">
        <v>82</v>
      </c>
      <c r="H53" s="53">
        <v>37789</v>
      </c>
      <c r="I53" s="53">
        <v>37789</v>
      </c>
      <c r="J53" s="53">
        <v>37789</v>
      </c>
      <c r="K53" s="53">
        <v>2500</v>
      </c>
      <c r="L53" s="53"/>
      <c r="M53" s="53"/>
      <c r="N53" s="53"/>
      <c r="O53" s="53"/>
      <c r="P53" s="53">
        <v>5413.7066999999997</v>
      </c>
      <c r="Q53" s="54">
        <f>IF(K53=0,0,P53/K53*100)</f>
        <v>216.54826799999998</v>
      </c>
      <c r="R53" s="54">
        <f>IF(J53=0,0,P53/J53*100)</f>
        <v>14.326144380639869</v>
      </c>
    </row>
    <row r="54" spans="2:18" ht="42">
      <c r="D54" s="51" t="s">
        <v>83</v>
      </c>
      <c r="G54" s="52" t="s">
        <v>84</v>
      </c>
      <c r="H54" s="53">
        <v>1050</v>
      </c>
      <c r="I54" s="53">
        <v>1050</v>
      </c>
      <c r="J54" s="53">
        <v>1050</v>
      </c>
      <c r="K54" s="53">
        <v>0</v>
      </c>
      <c r="L54" s="53"/>
      <c r="M54" s="53"/>
      <c r="N54" s="53"/>
      <c r="O54" s="53"/>
      <c r="P54" s="53">
        <v>54.552999999999997</v>
      </c>
      <c r="Q54" s="54">
        <f>IF(K54=0,0,P54/K54*100)</f>
        <v>0</v>
      </c>
      <c r="R54" s="54">
        <f>IF(J54=0,0,P54/J54*100)</f>
        <v>5.1955238095238094</v>
      </c>
    </row>
    <row r="55" spans="2:18" ht="42">
      <c r="B55" s="51" t="s">
        <v>31</v>
      </c>
      <c r="G55" s="52" t="s">
        <v>85</v>
      </c>
      <c r="H55" s="53">
        <v>4160</v>
      </c>
      <c r="I55" s="53">
        <v>4160</v>
      </c>
      <c r="J55" s="53">
        <v>4160</v>
      </c>
      <c r="K55" s="53">
        <v>220</v>
      </c>
      <c r="L55" s="53"/>
      <c r="M55" s="53"/>
      <c r="N55" s="53"/>
      <c r="O55" s="53"/>
      <c r="P55" s="53">
        <v>2992.587</v>
      </c>
      <c r="Q55" s="54">
        <f>IF(K55=0,0,P55/K55*100)</f>
        <v>1360.2668181818181</v>
      </c>
      <c r="R55" s="54">
        <f>IF(J55=0,0,P55/J55*100)</f>
        <v>71.937187499999993</v>
      </c>
    </row>
    <row r="56" spans="2:18" ht="42">
      <c r="C56" s="51" t="s">
        <v>25</v>
      </c>
      <c r="G56" s="52" t="s">
        <v>85</v>
      </c>
      <c r="H56" s="53">
        <v>4160</v>
      </c>
      <c r="I56" s="53">
        <v>4160</v>
      </c>
      <c r="J56" s="53">
        <v>4160</v>
      </c>
      <c r="K56" s="53">
        <v>220</v>
      </c>
      <c r="L56" s="53"/>
      <c r="M56" s="53"/>
      <c r="N56" s="53"/>
      <c r="O56" s="53"/>
      <c r="P56" s="53">
        <v>2992.587</v>
      </c>
      <c r="Q56" s="54">
        <f>IF(K56=0,0,P56/K56*100)</f>
        <v>1360.2668181818181</v>
      </c>
      <c r="R56" s="54">
        <f>IF(J56=0,0,P56/J56*100)</f>
        <v>71.937187499999993</v>
      </c>
    </row>
    <row r="57" spans="2:18" ht="42">
      <c r="D57" s="51" t="s">
        <v>31</v>
      </c>
      <c r="G57" s="52" t="s">
        <v>86</v>
      </c>
      <c r="H57" s="53">
        <v>4160</v>
      </c>
      <c r="I57" s="53">
        <v>4160</v>
      </c>
      <c r="J57" s="53">
        <v>4160</v>
      </c>
      <c r="K57" s="53">
        <v>220</v>
      </c>
      <c r="L57" s="53"/>
      <c r="M57" s="53"/>
      <c r="N57" s="53"/>
      <c r="O57" s="53"/>
      <c r="P57" s="53">
        <v>2992.587</v>
      </c>
      <c r="Q57" s="54">
        <f>IF(K57=0,0,P57/K57*100)</f>
        <v>1360.2668181818181</v>
      </c>
      <c r="R57" s="54">
        <f>IF(J57=0,0,P57/J57*100)</f>
        <v>71.937187499999993</v>
      </c>
    </row>
    <row r="58" spans="2:18" ht="52.5">
      <c r="B58" s="51" t="s">
        <v>35</v>
      </c>
      <c r="G58" s="52" t="s">
        <v>87</v>
      </c>
      <c r="H58" s="53">
        <v>2034</v>
      </c>
      <c r="I58" s="53">
        <v>2034</v>
      </c>
      <c r="J58" s="53">
        <v>2034</v>
      </c>
      <c r="K58" s="53">
        <v>0</v>
      </c>
      <c r="L58" s="53"/>
      <c r="M58" s="53"/>
      <c r="N58" s="53"/>
      <c r="O58" s="53"/>
      <c r="P58" s="53">
        <v>1.603</v>
      </c>
      <c r="Q58" s="54">
        <f>IF(K58=0,0,P58/K58*100)</f>
        <v>0</v>
      </c>
      <c r="R58" s="54">
        <f>IF(J58=0,0,P58/J58*100)</f>
        <v>7.881022615535889E-2</v>
      </c>
    </row>
    <row r="59" spans="2:18" ht="52.5">
      <c r="C59" s="51" t="s">
        <v>25</v>
      </c>
      <c r="G59" s="52" t="s">
        <v>87</v>
      </c>
      <c r="H59" s="53">
        <v>2034</v>
      </c>
      <c r="I59" s="53">
        <v>2034</v>
      </c>
      <c r="J59" s="53">
        <v>2034</v>
      </c>
      <c r="K59" s="53">
        <v>0</v>
      </c>
      <c r="L59" s="53"/>
      <c r="M59" s="53"/>
      <c r="N59" s="53"/>
      <c r="O59" s="53"/>
      <c r="P59" s="53">
        <v>1.603</v>
      </c>
      <c r="Q59" s="54">
        <f>IF(K59=0,0,P59/K59*100)</f>
        <v>0</v>
      </c>
      <c r="R59" s="54">
        <f>IF(J59=0,0,P59/J59*100)</f>
        <v>7.881022615535889E-2</v>
      </c>
    </row>
    <row r="60" spans="2:18" ht="42">
      <c r="D60" s="51" t="s">
        <v>31</v>
      </c>
      <c r="G60" s="52" t="s">
        <v>88</v>
      </c>
      <c r="H60" s="53">
        <v>2034</v>
      </c>
      <c r="I60" s="53">
        <v>2034</v>
      </c>
      <c r="J60" s="53">
        <v>2034</v>
      </c>
      <c r="K60" s="53">
        <v>0</v>
      </c>
      <c r="L60" s="53"/>
      <c r="M60" s="53"/>
      <c r="N60" s="53"/>
      <c r="O60" s="53"/>
      <c r="P60" s="53">
        <v>1.603</v>
      </c>
      <c r="Q60" s="54">
        <f>IF(K60=0,0,P60/K60*100)</f>
        <v>0</v>
      </c>
      <c r="R60" s="54">
        <f>IF(J60=0,0,P60/J60*100)</f>
        <v>7.881022615535889E-2</v>
      </c>
    </row>
    <row r="61" spans="2:18" ht="84">
      <c r="B61" s="51" t="s">
        <v>37</v>
      </c>
      <c r="G61" s="52" t="s">
        <v>89</v>
      </c>
      <c r="H61" s="53">
        <v>39406</v>
      </c>
      <c r="I61" s="53">
        <v>39406</v>
      </c>
      <c r="J61" s="53">
        <v>39406</v>
      </c>
      <c r="K61" s="53">
        <v>910</v>
      </c>
      <c r="L61" s="53"/>
      <c r="M61" s="53"/>
      <c r="N61" s="53"/>
      <c r="O61" s="53"/>
      <c r="P61" s="53">
        <v>666.28009999999995</v>
      </c>
      <c r="Q61" s="54">
        <f>IF(K61=0,0,P61/K61*100)</f>
        <v>73.217593406593394</v>
      </c>
      <c r="R61" s="54">
        <f>IF(J61=0,0,P61/J61*100)</f>
        <v>1.6908087600872961</v>
      </c>
    </row>
    <row r="62" spans="2:18" ht="105">
      <c r="C62" s="51" t="s">
        <v>25</v>
      </c>
      <c r="G62" s="52" t="s">
        <v>90</v>
      </c>
      <c r="H62" s="53">
        <v>39406</v>
      </c>
      <c r="I62" s="53">
        <v>39406</v>
      </c>
      <c r="J62" s="53">
        <v>39406</v>
      </c>
      <c r="K62" s="53">
        <v>910</v>
      </c>
      <c r="L62" s="53"/>
      <c r="M62" s="53"/>
      <c r="N62" s="53"/>
      <c r="O62" s="53"/>
      <c r="P62" s="53">
        <v>666.28009999999995</v>
      </c>
      <c r="Q62" s="54">
        <f>IF(K62=0,0,P62/K62*100)</f>
        <v>73.217593406593394</v>
      </c>
      <c r="R62" s="54">
        <f>IF(J62=0,0,P62/J62*100)</f>
        <v>1.6908087600872961</v>
      </c>
    </row>
    <row r="63" spans="2:18" ht="42">
      <c r="D63" s="51" t="s">
        <v>91</v>
      </c>
      <c r="G63" s="52" t="s">
        <v>92</v>
      </c>
      <c r="H63" s="53">
        <v>39200</v>
      </c>
      <c r="I63" s="53">
        <v>39200</v>
      </c>
      <c r="J63" s="53">
        <v>39200</v>
      </c>
      <c r="K63" s="53">
        <v>900</v>
      </c>
      <c r="L63" s="53"/>
      <c r="M63" s="53"/>
      <c r="N63" s="53"/>
      <c r="O63" s="53"/>
      <c r="P63" s="53">
        <v>666.28009999999995</v>
      </c>
      <c r="Q63" s="54">
        <f>IF(K63=0,0,P63/K63*100)</f>
        <v>74.031122222222209</v>
      </c>
      <c r="R63" s="54">
        <f>IF(J63=0,0,P63/J63*100)</f>
        <v>1.699694132653061</v>
      </c>
    </row>
    <row r="64" spans="2:18" ht="52.5">
      <c r="D64" s="51" t="s">
        <v>93</v>
      </c>
      <c r="G64" s="52" t="s">
        <v>94</v>
      </c>
      <c r="H64" s="53">
        <v>206</v>
      </c>
      <c r="I64" s="53">
        <v>206</v>
      </c>
      <c r="J64" s="53">
        <v>206</v>
      </c>
      <c r="K64" s="53">
        <v>10</v>
      </c>
      <c r="L64" s="53"/>
      <c r="M64" s="53"/>
      <c r="N64" s="53"/>
      <c r="O64" s="53"/>
      <c r="P64" s="53">
        <v>0</v>
      </c>
      <c r="Q64" s="54">
        <f>IF(K64=0,0,P64/K64*100)</f>
        <v>0</v>
      </c>
      <c r="R64" s="54">
        <f>IF(J64=0,0,P64/J64*100)</f>
        <v>0</v>
      </c>
    </row>
    <row r="65" spans="1:18">
      <c r="B65" s="51" t="s">
        <v>95</v>
      </c>
      <c r="G65" s="52" t="s">
        <v>96</v>
      </c>
      <c r="H65" s="53">
        <v>106656</v>
      </c>
      <c r="I65" s="53">
        <v>106656</v>
      </c>
      <c r="J65" s="53">
        <v>106656</v>
      </c>
      <c r="K65" s="53">
        <v>6200</v>
      </c>
      <c r="L65" s="53"/>
      <c r="M65" s="53"/>
      <c r="N65" s="53"/>
      <c r="O65" s="53"/>
      <c r="P65" s="53">
        <v>9401.1465000000007</v>
      </c>
      <c r="Q65" s="54">
        <f>IF(K65=0,0,P65/K65*100)</f>
        <v>151.63139516129033</v>
      </c>
      <c r="R65" s="54">
        <f>IF(J65=0,0,P65/J65*100)</f>
        <v>8.8144562893789384</v>
      </c>
    </row>
    <row r="66" spans="1:18">
      <c r="C66" s="51" t="s">
        <v>25</v>
      </c>
      <c r="G66" s="52" t="s">
        <v>96</v>
      </c>
      <c r="H66" s="53">
        <v>106656</v>
      </c>
      <c r="I66" s="53">
        <v>106656</v>
      </c>
      <c r="J66" s="53">
        <v>106656</v>
      </c>
      <c r="K66" s="53">
        <v>6200</v>
      </c>
      <c r="L66" s="53"/>
      <c r="M66" s="53"/>
      <c r="N66" s="53"/>
      <c r="O66" s="53"/>
      <c r="P66" s="53">
        <v>9401.1465000000007</v>
      </c>
      <c r="Q66" s="54">
        <f>IF(K66=0,0,P66/K66*100)</f>
        <v>151.63139516129033</v>
      </c>
      <c r="R66" s="54">
        <f>IF(J66=0,0,P66/J66*100)</f>
        <v>8.8144562893789384</v>
      </c>
    </row>
    <row r="67" spans="1:18" ht="42">
      <c r="D67" s="51" t="s">
        <v>33</v>
      </c>
      <c r="G67" s="52" t="s">
        <v>97</v>
      </c>
      <c r="H67" s="53">
        <v>0</v>
      </c>
      <c r="I67" s="53">
        <v>0</v>
      </c>
      <c r="J67" s="53">
        <v>0</v>
      </c>
      <c r="K67" s="53">
        <v>0</v>
      </c>
      <c r="L67" s="53"/>
      <c r="M67" s="53"/>
      <c r="N67" s="53"/>
      <c r="O67" s="53"/>
      <c r="P67" s="53">
        <v>21.095600000000001</v>
      </c>
      <c r="Q67" s="54">
        <f>IF(K67=0,0,P67/K67*100)</f>
        <v>0</v>
      </c>
      <c r="R67" s="54">
        <f>IF(J67=0,0,P67/J67*100)</f>
        <v>0</v>
      </c>
    </row>
    <row r="68" spans="1:18" ht="21">
      <c r="D68" s="51" t="s">
        <v>98</v>
      </c>
      <c r="G68" s="52" t="s">
        <v>99</v>
      </c>
      <c r="H68" s="53">
        <v>0</v>
      </c>
      <c r="I68" s="53">
        <v>0</v>
      </c>
      <c r="J68" s="53">
        <v>0</v>
      </c>
      <c r="K68" s="53">
        <v>0</v>
      </c>
      <c r="L68" s="53"/>
      <c r="M68" s="53"/>
      <c r="N68" s="53"/>
      <c r="O68" s="53"/>
      <c r="P68" s="53">
        <v>133.9238</v>
      </c>
      <c r="Q68" s="54">
        <f>IF(K68=0,0,P68/K68*100)</f>
        <v>0</v>
      </c>
      <c r="R68" s="54">
        <f>IF(J68=0,0,P68/J68*100)</f>
        <v>0</v>
      </c>
    </row>
    <row r="69" spans="1:18" ht="21">
      <c r="D69" s="51" t="s">
        <v>81</v>
      </c>
      <c r="G69" s="52" t="s">
        <v>100</v>
      </c>
      <c r="H69" s="53">
        <v>106656</v>
      </c>
      <c r="I69" s="53">
        <v>106656</v>
      </c>
      <c r="J69" s="53">
        <v>106656</v>
      </c>
      <c r="K69" s="53">
        <v>6200</v>
      </c>
      <c r="L69" s="53"/>
      <c r="M69" s="53"/>
      <c r="N69" s="53"/>
      <c r="O69" s="53"/>
      <c r="P69" s="53">
        <v>9246.1272000000008</v>
      </c>
      <c r="Q69" s="54">
        <f>IF(K69=0,0,P69/K69*100)</f>
        <v>149.13108387096776</v>
      </c>
      <c r="R69" s="54">
        <f>IF(J69=0,0,P69/J69*100)</f>
        <v>8.6691111611161116</v>
      </c>
    </row>
    <row r="70" spans="1:18" ht="31.5">
      <c r="A70" s="43"/>
      <c r="B70" s="43"/>
      <c r="C70" s="43"/>
      <c r="D70" s="43"/>
      <c r="E70" s="43"/>
      <c r="F70" s="43"/>
      <c r="G70" s="44" t="s">
        <v>101</v>
      </c>
      <c r="H70" s="45">
        <v>3111445</v>
      </c>
      <c r="I70" s="45">
        <v>3111445</v>
      </c>
      <c r="J70" s="45">
        <v>3111445</v>
      </c>
      <c r="K70" s="45">
        <v>49936</v>
      </c>
      <c r="L70" s="45"/>
      <c r="M70" s="45"/>
      <c r="N70" s="45"/>
      <c r="O70" s="45"/>
      <c r="P70" s="45">
        <v>62493.9208</v>
      </c>
      <c r="Q70" s="46">
        <f>IF(K70=0,0,P70/K70*100)</f>
        <v>125.14803107978211</v>
      </c>
      <c r="R70" s="46">
        <f>IF(J70=0,0,P70/J70*100)</f>
        <v>2.0085176115920413</v>
      </c>
    </row>
    <row r="71" spans="1:18" ht="22.5">
      <c r="A71" s="47" t="s">
        <v>42</v>
      </c>
      <c r="B71" s="47"/>
      <c r="C71" s="47"/>
      <c r="D71" s="47"/>
      <c r="E71" s="47"/>
      <c r="F71" s="47"/>
      <c r="G71" s="48" t="s">
        <v>102</v>
      </c>
      <c r="H71" s="49">
        <v>3111445</v>
      </c>
      <c r="I71" s="49">
        <v>3111445</v>
      </c>
      <c r="J71" s="49">
        <v>3111445</v>
      </c>
      <c r="K71" s="49">
        <v>49936</v>
      </c>
      <c r="L71" s="49"/>
      <c r="M71" s="49"/>
      <c r="N71" s="49"/>
      <c r="O71" s="49"/>
      <c r="P71" s="49">
        <v>62493.9208</v>
      </c>
      <c r="Q71" s="50">
        <f>IF(K71=0,0,P71/K71*100)</f>
        <v>125.14803107978211</v>
      </c>
      <c r="R71" s="50">
        <f>IF(J71=0,0,P71/J71*100)</f>
        <v>2.0085176115920413</v>
      </c>
    </row>
    <row r="72" spans="1:18" ht="31.5">
      <c r="B72" s="51" t="s">
        <v>27</v>
      </c>
      <c r="G72" s="52" t="s">
        <v>103</v>
      </c>
      <c r="H72" s="53">
        <v>2651225</v>
      </c>
      <c r="I72" s="53">
        <v>2651225</v>
      </c>
      <c r="J72" s="53">
        <v>2651225</v>
      </c>
      <c r="K72" s="53">
        <v>11602</v>
      </c>
      <c r="L72" s="53"/>
      <c r="M72" s="53"/>
      <c r="N72" s="53"/>
      <c r="O72" s="53"/>
      <c r="P72" s="53">
        <v>11659.863799999999</v>
      </c>
      <c r="Q72" s="54">
        <f>IF(K72=0,0,P72/K72*100)</f>
        <v>100.49873987243578</v>
      </c>
      <c r="R72" s="54">
        <f>IF(J72=0,0,P72/J72*100)</f>
        <v>0.43979156050504953</v>
      </c>
    </row>
    <row r="73" spans="1:18" ht="31.5">
      <c r="C73" s="51" t="s">
        <v>25</v>
      </c>
      <c r="G73" s="52" t="s">
        <v>103</v>
      </c>
      <c r="H73" s="53">
        <v>2651225</v>
      </c>
      <c r="I73" s="53">
        <v>2651225</v>
      </c>
      <c r="J73" s="53">
        <v>2651225</v>
      </c>
      <c r="K73" s="53">
        <v>11602</v>
      </c>
      <c r="L73" s="53"/>
      <c r="M73" s="53"/>
      <c r="N73" s="53"/>
      <c r="O73" s="53"/>
      <c r="P73" s="53">
        <v>11659.863799999999</v>
      </c>
      <c r="Q73" s="54">
        <f>IF(K73=0,0,P73/K73*100)</f>
        <v>100.49873987243578</v>
      </c>
      <c r="R73" s="54">
        <f>IF(J73=0,0,P73/J73*100)</f>
        <v>0.43979156050504953</v>
      </c>
    </row>
    <row r="74" spans="1:18" ht="42">
      <c r="D74" s="51" t="s">
        <v>31</v>
      </c>
      <c r="G74" s="52" t="s">
        <v>104</v>
      </c>
      <c r="H74" s="53">
        <v>155140</v>
      </c>
      <c r="I74" s="53">
        <v>155140</v>
      </c>
      <c r="J74" s="53">
        <v>155140</v>
      </c>
      <c r="K74" s="53">
        <v>8600</v>
      </c>
      <c r="L74" s="53"/>
      <c r="M74" s="53"/>
      <c r="N74" s="53"/>
      <c r="O74" s="53"/>
      <c r="P74" s="53">
        <v>11659.863799999999</v>
      </c>
      <c r="Q74" s="54">
        <f>IF(K74=0,0,P74/K74*100)</f>
        <v>135.57981162790696</v>
      </c>
      <c r="R74" s="54">
        <f>IF(J74=0,0,P74/J74*100)</f>
        <v>7.5157043960293919</v>
      </c>
    </row>
    <row r="75" spans="1:18" ht="21">
      <c r="D75" s="51" t="s">
        <v>35</v>
      </c>
      <c r="G75" s="52" t="s">
        <v>105</v>
      </c>
      <c r="H75" s="53">
        <v>2496085</v>
      </c>
      <c r="I75" s="53">
        <v>2496085</v>
      </c>
      <c r="J75" s="53">
        <v>2496085</v>
      </c>
      <c r="K75" s="53">
        <v>3002</v>
      </c>
      <c r="L75" s="53"/>
      <c r="M75" s="53"/>
      <c r="N75" s="53"/>
      <c r="O75" s="53"/>
      <c r="P75" s="53">
        <v>0</v>
      </c>
      <c r="Q75" s="54">
        <f>IF(K75=0,0,P75/K75*100)</f>
        <v>0</v>
      </c>
      <c r="R75" s="54">
        <f>IF(J75=0,0,P75/J75*100)</f>
        <v>0</v>
      </c>
    </row>
    <row r="76" spans="1:18" ht="21">
      <c r="B76" s="51" t="s">
        <v>35</v>
      </c>
      <c r="G76" s="52" t="s">
        <v>106</v>
      </c>
      <c r="H76" s="53">
        <v>460220</v>
      </c>
      <c r="I76" s="53">
        <v>460220</v>
      </c>
      <c r="J76" s="53">
        <v>460220</v>
      </c>
      <c r="K76" s="53">
        <v>38334</v>
      </c>
      <c r="L76" s="53"/>
      <c r="M76" s="53"/>
      <c r="N76" s="53"/>
      <c r="O76" s="53"/>
      <c r="P76" s="53">
        <v>50834.057000000001</v>
      </c>
      <c r="Q76" s="54">
        <f>IF(K76=0,0,P76/K76*100)</f>
        <v>132.60827724735222</v>
      </c>
      <c r="R76" s="54">
        <f>IF(J76=0,0,P76/J76*100)</f>
        <v>11.045599278605884</v>
      </c>
    </row>
    <row r="77" spans="1:18">
      <c r="C77" s="51" t="s">
        <v>25</v>
      </c>
      <c r="G77" s="52" t="s">
        <v>107</v>
      </c>
      <c r="H77" s="53">
        <v>310210</v>
      </c>
      <c r="I77" s="53">
        <v>310210</v>
      </c>
      <c r="J77" s="53">
        <v>310210</v>
      </c>
      <c r="K77" s="53">
        <v>25834</v>
      </c>
      <c r="L77" s="53"/>
      <c r="M77" s="53"/>
      <c r="N77" s="53"/>
      <c r="O77" s="53"/>
      <c r="P77" s="53">
        <v>49599.760999999999</v>
      </c>
      <c r="Q77" s="54">
        <f>IF(K77=0,0,P77/K77*100)</f>
        <v>191.99412015173803</v>
      </c>
      <c r="R77" s="54">
        <f>IF(J77=0,0,P77/J77*100)</f>
        <v>15.989091583121112</v>
      </c>
    </row>
    <row r="78" spans="1:18" ht="21">
      <c r="D78" s="51" t="s">
        <v>27</v>
      </c>
      <c r="G78" s="52" t="s">
        <v>108</v>
      </c>
      <c r="H78" s="53">
        <v>310210</v>
      </c>
      <c r="I78" s="53">
        <v>310210</v>
      </c>
      <c r="J78" s="53">
        <v>310210</v>
      </c>
      <c r="K78" s="53">
        <v>25834</v>
      </c>
      <c r="L78" s="53"/>
      <c r="M78" s="53"/>
      <c r="N78" s="53"/>
      <c r="O78" s="53"/>
      <c r="P78" s="53">
        <v>49599.760999999999</v>
      </c>
      <c r="Q78" s="54">
        <f>IF(K78=0,0,P78/K78*100)</f>
        <v>191.99412015173803</v>
      </c>
      <c r="R78" s="54">
        <f>IF(J78=0,0,P78/J78*100)</f>
        <v>15.989091583121112</v>
      </c>
    </row>
    <row r="79" spans="1:18">
      <c r="C79" s="51" t="s">
        <v>29</v>
      </c>
      <c r="G79" s="52" t="s">
        <v>109</v>
      </c>
      <c r="H79" s="53">
        <v>150010</v>
      </c>
      <c r="I79" s="53">
        <v>150010</v>
      </c>
      <c r="J79" s="53">
        <v>150010</v>
      </c>
      <c r="K79" s="53">
        <v>12500</v>
      </c>
      <c r="L79" s="53"/>
      <c r="M79" s="53"/>
      <c r="N79" s="53"/>
      <c r="O79" s="53"/>
      <c r="P79" s="53">
        <v>1234.296</v>
      </c>
      <c r="Q79" s="54">
        <f>IF(K79=0,0,P79/K79*100)</f>
        <v>9.8743680000000005</v>
      </c>
      <c r="R79" s="54">
        <f>IF(J79=0,0,P79/J79*100)</f>
        <v>0.82280914605692956</v>
      </c>
    </row>
    <row r="80" spans="1:18" ht="21">
      <c r="D80" s="51" t="s">
        <v>31</v>
      </c>
      <c r="G80" s="52" t="s">
        <v>110</v>
      </c>
      <c r="H80" s="53">
        <v>150010</v>
      </c>
      <c r="I80" s="53">
        <v>150010</v>
      </c>
      <c r="J80" s="53">
        <v>150010</v>
      </c>
      <c r="K80" s="53">
        <v>12500</v>
      </c>
      <c r="L80" s="53"/>
      <c r="M80" s="53"/>
      <c r="N80" s="53"/>
      <c r="O80" s="53"/>
      <c r="P80" s="53">
        <v>1234.296</v>
      </c>
      <c r="Q80" s="54">
        <f>IF(K80=0,0,P80/K80*100)</f>
        <v>9.8743680000000005</v>
      </c>
      <c r="R80" s="54">
        <f>IF(J80=0,0,P80/J80*100)</f>
        <v>0.82280914605692956</v>
      </c>
    </row>
    <row r="81" spans="1:18" ht="21">
      <c r="A81" s="43"/>
      <c r="B81" s="43"/>
      <c r="C81" s="43"/>
      <c r="D81" s="43"/>
      <c r="E81" s="43"/>
      <c r="F81" s="43"/>
      <c r="G81" s="44" t="s">
        <v>111</v>
      </c>
      <c r="H81" s="45">
        <v>6451324</v>
      </c>
      <c r="I81" s="45">
        <v>6451324</v>
      </c>
      <c r="J81" s="45">
        <v>6451324</v>
      </c>
      <c r="K81" s="45">
        <v>12222</v>
      </c>
      <c r="L81" s="45"/>
      <c r="M81" s="45"/>
      <c r="N81" s="45"/>
      <c r="O81" s="45"/>
      <c r="P81" s="45">
        <v>12222</v>
      </c>
      <c r="Q81" s="46">
        <f>IF(K81=0,0,P81/K81*100)</f>
        <v>100</v>
      </c>
      <c r="R81" s="46">
        <f>IF(J81=0,0,P81/J81*100)</f>
        <v>0.18944948354787328</v>
      </c>
    </row>
    <row r="82" spans="1:18">
      <c r="A82" s="47" t="s">
        <v>44</v>
      </c>
      <c r="B82" s="47"/>
      <c r="C82" s="47"/>
      <c r="D82" s="47"/>
      <c r="E82" s="47"/>
      <c r="F82" s="47"/>
      <c r="G82" s="48" t="s">
        <v>112</v>
      </c>
      <c r="H82" s="49">
        <v>6451324</v>
      </c>
      <c r="I82" s="49">
        <v>6451324</v>
      </c>
      <c r="J82" s="49">
        <v>6451324</v>
      </c>
      <c r="K82" s="49">
        <v>12222</v>
      </c>
      <c r="L82" s="49"/>
      <c r="M82" s="49"/>
      <c r="N82" s="49"/>
      <c r="O82" s="49"/>
      <c r="P82" s="49">
        <v>12222</v>
      </c>
      <c r="Q82" s="50">
        <f>IF(K82=0,0,P82/K82*100)</f>
        <v>100</v>
      </c>
      <c r="R82" s="50">
        <f>IF(J82=0,0,P82/J82*100)</f>
        <v>0.18944948354787328</v>
      </c>
    </row>
    <row r="83" spans="1:18" ht="21">
      <c r="B83" s="51" t="s">
        <v>31</v>
      </c>
      <c r="G83" s="52" t="s">
        <v>113</v>
      </c>
      <c r="H83" s="53">
        <v>6451324</v>
      </c>
      <c r="I83" s="53">
        <v>6451324</v>
      </c>
      <c r="J83" s="53">
        <v>6451324</v>
      </c>
      <c r="K83" s="53">
        <v>12222</v>
      </c>
      <c r="L83" s="53"/>
      <c r="M83" s="53"/>
      <c r="N83" s="53"/>
      <c r="O83" s="53"/>
      <c r="P83" s="53">
        <v>12222</v>
      </c>
      <c r="Q83" s="54">
        <f>IF(K83=0,0,P83/K83*100)</f>
        <v>100</v>
      </c>
      <c r="R83" s="54">
        <f>IF(J83=0,0,P83/J83*100)</f>
        <v>0.18944948354787328</v>
      </c>
    </row>
    <row r="84" spans="1:18">
      <c r="C84" s="51" t="s">
        <v>29</v>
      </c>
      <c r="G84" s="52" t="s">
        <v>114</v>
      </c>
      <c r="H84" s="53">
        <v>6058064</v>
      </c>
      <c r="I84" s="53">
        <v>6058064</v>
      </c>
      <c r="J84" s="53">
        <v>6058064</v>
      </c>
      <c r="K84" s="53">
        <v>2647</v>
      </c>
      <c r="L84" s="53"/>
      <c r="M84" s="53"/>
      <c r="N84" s="53"/>
      <c r="O84" s="53"/>
      <c r="P84" s="53">
        <v>2647</v>
      </c>
      <c r="Q84" s="54">
        <f>IF(K84=0,0,P84/K84*100)</f>
        <v>100</v>
      </c>
      <c r="R84" s="54">
        <f>IF(J84=0,0,P84/J84*100)</f>
        <v>4.3693826938771198E-2</v>
      </c>
    </row>
    <row r="85" spans="1:18">
      <c r="D85" s="51" t="s">
        <v>27</v>
      </c>
      <c r="G85" s="52" t="s">
        <v>115</v>
      </c>
      <c r="H85" s="53">
        <v>3320255</v>
      </c>
      <c r="I85" s="53">
        <v>3320255</v>
      </c>
      <c r="J85" s="53">
        <v>3320255</v>
      </c>
      <c r="K85" s="53">
        <v>2647</v>
      </c>
      <c r="L85" s="53"/>
      <c r="M85" s="53"/>
      <c r="N85" s="53"/>
      <c r="O85" s="53"/>
      <c r="P85" s="53">
        <v>2647</v>
      </c>
      <c r="Q85" s="54">
        <f>IF(K85=0,0,P85/K85*100)</f>
        <v>100</v>
      </c>
      <c r="R85" s="54">
        <f>IF(J85=0,0,P85/J85*100)</f>
        <v>7.9722792375886795E-2</v>
      </c>
    </row>
    <row r="86" spans="1:18">
      <c r="D86" s="51" t="s">
        <v>31</v>
      </c>
      <c r="G86" s="52" t="s">
        <v>116</v>
      </c>
      <c r="H86" s="53">
        <v>2737809</v>
      </c>
      <c r="I86" s="53">
        <v>2737809</v>
      </c>
      <c r="J86" s="53">
        <v>2737809</v>
      </c>
      <c r="K86" s="53">
        <v>0</v>
      </c>
      <c r="L86" s="53"/>
      <c r="M86" s="53"/>
      <c r="N86" s="53"/>
      <c r="O86" s="53"/>
      <c r="P86" s="53">
        <v>0</v>
      </c>
      <c r="Q86" s="54">
        <f>IF(K86=0,0,P86/K86*100)</f>
        <v>0</v>
      </c>
      <c r="R86" s="54">
        <f>IF(J86=0,0,P86/J86*100)</f>
        <v>0</v>
      </c>
    </row>
    <row r="87" spans="1:18" ht="21">
      <c r="C87" s="51" t="s">
        <v>42</v>
      </c>
      <c r="G87" s="52" t="s">
        <v>117</v>
      </c>
      <c r="H87" s="53">
        <v>393260</v>
      </c>
      <c r="I87" s="53">
        <v>393260</v>
      </c>
      <c r="J87" s="53">
        <v>393260</v>
      </c>
      <c r="K87" s="53">
        <v>9575</v>
      </c>
      <c r="L87" s="53"/>
      <c r="M87" s="53"/>
      <c r="N87" s="53"/>
      <c r="O87" s="53"/>
      <c r="P87" s="53">
        <v>9575</v>
      </c>
      <c r="Q87" s="54">
        <f>IF(K87=0,0,P87/K87*100)</f>
        <v>100</v>
      </c>
      <c r="R87" s="54">
        <f>IF(J87=0,0,P87/J87*100)</f>
        <v>2.4347759751818137</v>
      </c>
    </row>
    <row r="88" spans="1:18">
      <c r="D88" s="51" t="s">
        <v>27</v>
      </c>
      <c r="G88" s="52" t="s">
        <v>115</v>
      </c>
      <c r="H88" s="53">
        <v>21273</v>
      </c>
      <c r="I88" s="53">
        <v>21273</v>
      </c>
      <c r="J88" s="53">
        <v>21273</v>
      </c>
      <c r="K88" s="53">
        <v>425</v>
      </c>
      <c r="L88" s="53"/>
      <c r="M88" s="53"/>
      <c r="N88" s="53"/>
      <c r="O88" s="53"/>
      <c r="P88" s="53">
        <v>425</v>
      </c>
      <c r="Q88" s="54">
        <f>IF(K88=0,0,P88/K88*100)</f>
        <v>100</v>
      </c>
      <c r="R88" s="54">
        <f>IF(J88=0,0,P88/J88*100)</f>
        <v>1.9978376345602407</v>
      </c>
    </row>
    <row r="89" spans="1:18">
      <c r="D89" s="51" t="s">
        <v>35</v>
      </c>
      <c r="G89" s="52" t="s">
        <v>118</v>
      </c>
      <c r="H89" s="53">
        <v>371987</v>
      </c>
      <c r="I89" s="53">
        <v>371987</v>
      </c>
      <c r="J89" s="53">
        <v>371987</v>
      </c>
      <c r="K89" s="53">
        <v>9150</v>
      </c>
      <c r="L89" s="53"/>
      <c r="M89" s="53"/>
      <c r="N89" s="53"/>
      <c r="O89" s="53"/>
      <c r="P89" s="53">
        <v>9150</v>
      </c>
      <c r="Q89" s="54">
        <f>IF(K89=0,0,P89/K89*100)</f>
        <v>100</v>
      </c>
      <c r="R89" s="54">
        <f>IF(J89=0,0,P89/J89*100)</f>
        <v>2.4597633788277546</v>
      </c>
    </row>
    <row r="90" spans="1:18" ht="12">
      <c r="A90" s="39"/>
      <c r="B90" s="39"/>
      <c r="C90" s="39"/>
      <c r="D90" s="39"/>
      <c r="E90" s="39"/>
      <c r="F90" s="39"/>
      <c r="G90" s="40" t="s">
        <v>119</v>
      </c>
      <c r="H90" s="41">
        <v>30680426</v>
      </c>
      <c r="I90" s="41">
        <v>30680426</v>
      </c>
      <c r="J90" s="41">
        <v>30680426</v>
      </c>
      <c r="K90" s="41">
        <v>892446</v>
      </c>
      <c r="L90" s="41">
        <v>12689464</v>
      </c>
      <c r="M90" s="41">
        <v>0</v>
      </c>
      <c r="N90" s="41">
        <v>948832.93220000004</v>
      </c>
      <c r="O90" s="41">
        <f>N90-P90</f>
        <v>65410.779700000072</v>
      </c>
      <c r="P90" s="41">
        <v>883422.15249999997</v>
      </c>
      <c r="Q90" s="42">
        <f>IF(K90=0,0,P90/K90*100)</f>
        <v>98.988863471851516</v>
      </c>
      <c r="R90" s="42">
        <f>IF(J90=0,0,P90/J90*100)</f>
        <v>2.8794324840861076</v>
      </c>
    </row>
    <row r="91" spans="1:18" ht="22.5">
      <c r="A91" s="47" t="s">
        <v>27</v>
      </c>
      <c r="B91" s="47"/>
      <c r="C91" s="47"/>
      <c r="D91" s="47"/>
      <c r="E91" s="47"/>
      <c r="F91" s="47"/>
      <c r="G91" s="48" t="s">
        <v>120</v>
      </c>
      <c r="H91" s="49">
        <v>1058498</v>
      </c>
      <c r="I91" s="49">
        <v>1058498</v>
      </c>
      <c r="J91" s="49">
        <v>1390498</v>
      </c>
      <c r="K91" s="49">
        <v>353174</v>
      </c>
      <c r="L91" s="49">
        <v>1363809</v>
      </c>
      <c r="M91" s="49">
        <v>0</v>
      </c>
      <c r="N91" s="49">
        <v>397642.11060000001</v>
      </c>
      <c r="O91" s="49">
        <f>N91-P91</f>
        <v>49839.700000000012</v>
      </c>
      <c r="P91" s="49">
        <v>347802.4106</v>
      </c>
      <c r="Q91" s="50">
        <f>IF(K91=0,0,P91/K91*100)</f>
        <v>98.479052988045552</v>
      </c>
      <c r="R91" s="50">
        <f>IF(J91=0,0,P91/J91*100)</f>
        <v>25.012794739726342</v>
      </c>
    </row>
    <row r="92" spans="1:18" ht="31.5">
      <c r="B92" s="51" t="s">
        <v>25</v>
      </c>
      <c r="G92" s="52" t="s">
        <v>121</v>
      </c>
      <c r="H92" s="53">
        <v>502038</v>
      </c>
      <c r="I92" s="53">
        <v>502038</v>
      </c>
      <c r="J92" s="53">
        <v>834038</v>
      </c>
      <c r="K92" s="53">
        <v>328185</v>
      </c>
      <c r="L92" s="53">
        <v>818034</v>
      </c>
      <c r="M92" s="53">
        <v>0</v>
      </c>
      <c r="N92" s="53">
        <v>376829.89059999998</v>
      </c>
      <c r="O92" s="53">
        <f>N92-P92</f>
        <v>49839.700000000012</v>
      </c>
      <c r="P92" s="53">
        <v>326990.19059999997</v>
      </c>
      <c r="Q92" s="54">
        <f>IF(K92=0,0,P92/K92*100)</f>
        <v>99.635934183463576</v>
      </c>
      <c r="R92" s="54">
        <f>IF(J92=0,0,P92/J92*100)</f>
        <v>39.205670556977019</v>
      </c>
    </row>
    <row r="93" spans="1:18" ht="21">
      <c r="C93" s="51" t="s">
        <v>122</v>
      </c>
      <c r="G93" s="52" t="s">
        <v>123</v>
      </c>
      <c r="H93" s="53">
        <v>48784</v>
      </c>
      <c r="I93" s="53">
        <v>48784</v>
      </c>
      <c r="J93" s="53">
        <v>48784</v>
      </c>
      <c r="K93" s="53">
        <v>4246</v>
      </c>
      <c r="L93" s="53">
        <v>48210</v>
      </c>
      <c r="M93" s="53">
        <v>0</v>
      </c>
      <c r="N93" s="53">
        <v>4597.1040000000003</v>
      </c>
      <c r="O93" s="53">
        <f>N93-P93</f>
        <v>352.60000000000036</v>
      </c>
      <c r="P93" s="53">
        <v>4244.5039999999999</v>
      </c>
      <c r="Q93" s="54">
        <f>IF(K93=0,0,P93/K93*100)</f>
        <v>99.964766839378242</v>
      </c>
      <c r="R93" s="54">
        <f>IF(J93=0,0,P93/J93*100)</f>
        <v>8.7006067563135439</v>
      </c>
    </row>
    <row r="94" spans="1:18" ht="31.5">
      <c r="D94" s="51" t="s">
        <v>124</v>
      </c>
      <c r="G94" s="52" t="s">
        <v>125</v>
      </c>
      <c r="H94" s="53">
        <v>48784</v>
      </c>
      <c r="I94" s="53">
        <v>48784</v>
      </c>
      <c r="J94" s="53">
        <v>48784</v>
      </c>
      <c r="K94" s="53">
        <v>4246</v>
      </c>
      <c r="L94" s="53">
        <v>48210</v>
      </c>
      <c r="M94" s="53">
        <v>0</v>
      </c>
      <c r="N94" s="53">
        <v>4597.1040000000003</v>
      </c>
      <c r="O94" s="53">
        <f>N94-P94</f>
        <v>352.60000000000036</v>
      </c>
      <c r="P94" s="53">
        <v>4244.5039999999999</v>
      </c>
      <c r="Q94" s="54">
        <f>IF(K94=0,0,P94/K94*100)</f>
        <v>99.964766839378242</v>
      </c>
      <c r="R94" s="54">
        <f>IF(J94=0,0,P94/J94*100)</f>
        <v>8.7006067563135439</v>
      </c>
    </row>
    <row r="95" spans="1:18" ht="21">
      <c r="E95" s="51" t="s">
        <v>126</v>
      </c>
      <c r="G95" s="52" t="s">
        <v>127</v>
      </c>
      <c r="H95" s="53">
        <v>0</v>
      </c>
      <c r="I95" s="53">
        <v>0</v>
      </c>
      <c r="J95" s="53">
        <v>574</v>
      </c>
      <c r="K95" s="53">
        <v>0</v>
      </c>
      <c r="L95" s="53"/>
      <c r="M95" s="53"/>
      <c r="N95" s="53"/>
      <c r="O95" s="53"/>
      <c r="P95" s="53">
        <v>0</v>
      </c>
      <c r="Q95" s="54">
        <f>IF(K95=0,0,P95/K95*100)</f>
        <v>0</v>
      </c>
      <c r="R95" s="54">
        <f>IF(J95=0,0,P95/J95*100)</f>
        <v>0</v>
      </c>
    </row>
    <row r="96" spans="1:18">
      <c r="F96" s="51" t="s">
        <v>128</v>
      </c>
      <c r="G96" s="52" t="s">
        <v>129</v>
      </c>
      <c r="H96" s="53">
        <v>0</v>
      </c>
      <c r="I96" s="53">
        <v>0</v>
      </c>
      <c r="J96" s="53">
        <v>517</v>
      </c>
      <c r="K96" s="53">
        <v>0</v>
      </c>
      <c r="L96" s="53"/>
      <c r="M96" s="53"/>
      <c r="N96" s="53"/>
      <c r="O96" s="53"/>
      <c r="P96" s="53">
        <v>0</v>
      </c>
      <c r="Q96" s="54">
        <f>IF(K96=0,0,P96/K96*100)</f>
        <v>0</v>
      </c>
      <c r="R96" s="54">
        <f>IF(J96=0,0,P96/J96*100)</f>
        <v>0</v>
      </c>
    </row>
    <row r="97" spans="5:18" ht="21">
      <c r="F97" s="51" t="s">
        <v>130</v>
      </c>
      <c r="G97" s="52" t="s">
        <v>131</v>
      </c>
      <c r="H97" s="53">
        <v>0</v>
      </c>
      <c r="I97" s="53">
        <v>0</v>
      </c>
      <c r="J97" s="53">
        <v>57</v>
      </c>
      <c r="K97" s="53">
        <v>0</v>
      </c>
      <c r="L97" s="53"/>
      <c r="M97" s="53"/>
      <c r="N97" s="53"/>
      <c r="O97" s="53"/>
      <c r="P97" s="53">
        <v>0</v>
      </c>
      <c r="Q97" s="54">
        <f>IF(K97=0,0,P97/K97*100)</f>
        <v>0</v>
      </c>
      <c r="R97" s="54">
        <f>IF(J97=0,0,P97/J97*100)</f>
        <v>0</v>
      </c>
    </row>
    <row r="98" spans="5:18">
      <c r="E98" s="51" t="s">
        <v>132</v>
      </c>
      <c r="G98" s="52" t="s">
        <v>133</v>
      </c>
      <c r="H98" s="53">
        <v>0</v>
      </c>
      <c r="I98" s="53">
        <v>0</v>
      </c>
      <c r="J98" s="53">
        <v>48210</v>
      </c>
      <c r="K98" s="53">
        <v>4246</v>
      </c>
      <c r="L98" s="53">
        <v>48210</v>
      </c>
      <c r="M98" s="53">
        <v>0</v>
      </c>
      <c r="N98" s="53">
        <v>4597.1040000000003</v>
      </c>
      <c r="O98" s="53">
        <f>N98-P98</f>
        <v>352.60000000000036</v>
      </c>
      <c r="P98" s="53">
        <v>4244.5039999999999</v>
      </c>
      <c r="Q98" s="54">
        <f>IF(K98=0,0,P98/K98*100)</f>
        <v>99.964766839378242</v>
      </c>
      <c r="R98" s="54">
        <f>IF(J98=0,0,P98/J98*100)</f>
        <v>8.8041982991080676</v>
      </c>
    </row>
    <row r="99" spans="5:18">
      <c r="F99" s="51" t="s">
        <v>134</v>
      </c>
      <c r="G99" s="52" t="s">
        <v>135</v>
      </c>
      <c r="H99" s="53">
        <v>0</v>
      </c>
      <c r="I99" s="53">
        <v>0</v>
      </c>
      <c r="J99" s="53">
        <v>25698</v>
      </c>
      <c r="K99" s="53">
        <v>2142</v>
      </c>
      <c r="L99" s="53">
        <v>25698</v>
      </c>
      <c r="M99" s="53">
        <v>0</v>
      </c>
      <c r="N99" s="53">
        <v>2141.4929999999999</v>
      </c>
      <c r="O99" s="53">
        <f>N99-P99</f>
        <v>0</v>
      </c>
      <c r="P99" s="53">
        <v>2141.4929999999999</v>
      </c>
      <c r="Q99" s="54">
        <f>IF(K99=0,0,P99/K99*100)</f>
        <v>99.976330532212884</v>
      </c>
      <c r="R99" s="54">
        <f>IF(J99=0,0,P99/J99*100)</f>
        <v>8.3333060938594432</v>
      </c>
    </row>
    <row r="100" spans="5:18">
      <c r="F100" s="51" t="s">
        <v>122</v>
      </c>
      <c r="G100" s="52" t="s">
        <v>136</v>
      </c>
      <c r="H100" s="53">
        <v>0</v>
      </c>
      <c r="I100" s="53">
        <v>0</v>
      </c>
      <c r="J100" s="53">
        <v>4283</v>
      </c>
      <c r="K100" s="53">
        <v>0</v>
      </c>
      <c r="L100" s="53">
        <v>4283</v>
      </c>
      <c r="M100" s="53">
        <v>0</v>
      </c>
      <c r="N100" s="53">
        <v>0</v>
      </c>
      <c r="O100" s="53">
        <f>N100-P100</f>
        <v>0</v>
      </c>
      <c r="P100" s="53">
        <v>0</v>
      </c>
      <c r="Q100" s="54">
        <f>IF(K100=0,0,P100/K100*100)</f>
        <v>0</v>
      </c>
      <c r="R100" s="54">
        <f>IF(J100=0,0,P100/J100*100)</f>
        <v>0</v>
      </c>
    </row>
    <row r="101" spans="5:18">
      <c r="F101" s="51" t="s">
        <v>137</v>
      </c>
      <c r="G101" s="52" t="s">
        <v>138</v>
      </c>
      <c r="H101" s="53">
        <v>0</v>
      </c>
      <c r="I101" s="53">
        <v>0</v>
      </c>
      <c r="J101" s="53">
        <v>4283</v>
      </c>
      <c r="K101" s="53">
        <v>1600</v>
      </c>
      <c r="L101" s="53">
        <v>4283</v>
      </c>
      <c r="M101" s="53">
        <v>0</v>
      </c>
      <c r="N101" s="53">
        <v>1599.0740000000001</v>
      </c>
      <c r="O101" s="53">
        <f>N101-P101</f>
        <v>0</v>
      </c>
      <c r="P101" s="53">
        <v>1599.0740000000001</v>
      </c>
      <c r="Q101" s="54">
        <f>IF(K101=0,0,P101/K101*100)</f>
        <v>99.942125000000004</v>
      </c>
      <c r="R101" s="54">
        <f>IF(J101=0,0,P101/J101*100)</f>
        <v>37.3353724025216</v>
      </c>
    </row>
    <row r="102" spans="5:18">
      <c r="F102" s="51" t="s">
        <v>139</v>
      </c>
      <c r="G102" s="52" t="s">
        <v>36</v>
      </c>
      <c r="H102" s="53">
        <v>0</v>
      </c>
      <c r="I102" s="53">
        <v>0</v>
      </c>
      <c r="J102" s="53">
        <v>1619</v>
      </c>
      <c r="K102" s="53">
        <v>135</v>
      </c>
      <c r="L102" s="53">
        <v>1619</v>
      </c>
      <c r="M102" s="53">
        <v>0</v>
      </c>
      <c r="N102" s="53">
        <v>135</v>
      </c>
      <c r="O102" s="53">
        <f>N102-P102</f>
        <v>0</v>
      </c>
      <c r="P102" s="53">
        <v>135</v>
      </c>
      <c r="Q102" s="54">
        <f>IF(K102=0,0,P102/K102*100)</f>
        <v>100</v>
      </c>
      <c r="R102" s="54">
        <f>IF(J102=0,0,P102/J102*100)</f>
        <v>8.3384805435453977</v>
      </c>
    </row>
    <row r="103" spans="5:18" ht="31.5">
      <c r="F103" s="51" t="s">
        <v>140</v>
      </c>
      <c r="G103" s="52" t="s">
        <v>141</v>
      </c>
      <c r="H103" s="53">
        <v>0</v>
      </c>
      <c r="I103" s="53">
        <v>0</v>
      </c>
      <c r="J103" s="53">
        <v>944</v>
      </c>
      <c r="K103" s="53">
        <v>79</v>
      </c>
      <c r="L103" s="53">
        <v>944</v>
      </c>
      <c r="M103" s="53">
        <v>0</v>
      </c>
      <c r="N103" s="53">
        <v>78.992999999999995</v>
      </c>
      <c r="O103" s="53">
        <f>N103-P103</f>
        <v>0</v>
      </c>
      <c r="P103" s="53">
        <v>78.992999999999995</v>
      </c>
      <c r="Q103" s="54">
        <f>IF(K103=0,0,P103/K103*100)</f>
        <v>99.991139240506328</v>
      </c>
      <c r="R103" s="54">
        <f>IF(J103=0,0,P103/J103*100)</f>
        <v>8.3679025423728799</v>
      </c>
    </row>
    <row r="104" spans="5:18">
      <c r="F104" s="51" t="s">
        <v>142</v>
      </c>
      <c r="G104" s="52" t="s">
        <v>143</v>
      </c>
      <c r="H104" s="53">
        <v>0</v>
      </c>
      <c r="I104" s="53">
        <v>0</v>
      </c>
      <c r="J104" s="53">
        <v>18</v>
      </c>
      <c r="K104" s="53">
        <v>0</v>
      </c>
      <c r="L104" s="53">
        <v>18</v>
      </c>
      <c r="M104" s="53">
        <v>0</v>
      </c>
      <c r="N104" s="53">
        <v>0</v>
      </c>
      <c r="O104" s="53">
        <f>N104-P104</f>
        <v>0</v>
      </c>
      <c r="P104" s="53">
        <v>0</v>
      </c>
      <c r="Q104" s="54">
        <f>IF(K104=0,0,P104/K104*100)</f>
        <v>0</v>
      </c>
      <c r="R104" s="54">
        <f>IF(J104=0,0,P104/J104*100)</f>
        <v>0</v>
      </c>
    </row>
    <row r="105" spans="5:18" ht="21">
      <c r="F105" s="51" t="s">
        <v>144</v>
      </c>
      <c r="G105" s="52" t="s">
        <v>145</v>
      </c>
      <c r="H105" s="53">
        <v>0</v>
      </c>
      <c r="I105" s="53">
        <v>0</v>
      </c>
      <c r="J105" s="53">
        <v>899</v>
      </c>
      <c r="K105" s="53">
        <v>75</v>
      </c>
      <c r="L105" s="53">
        <v>899</v>
      </c>
      <c r="M105" s="53">
        <v>0</v>
      </c>
      <c r="N105" s="53">
        <v>74.944000000000003</v>
      </c>
      <c r="O105" s="53">
        <f>N105-P105</f>
        <v>0</v>
      </c>
      <c r="P105" s="53">
        <v>74.944000000000003</v>
      </c>
      <c r="Q105" s="54">
        <f>IF(K105=0,0,P105/K105*100)</f>
        <v>99.925333333333327</v>
      </c>
      <c r="R105" s="54">
        <f>IF(J105=0,0,P105/J105*100)</f>
        <v>8.3363737486095673</v>
      </c>
    </row>
    <row r="106" spans="5:18">
      <c r="F106" s="51" t="s">
        <v>128</v>
      </c>
      <c r="G106" s="52" t="s">
        <v>129</v>
      </c>
      <c r="H106" s="53">
        <v>0</v>
      </c>
      <c r="I106" s="53">
        <v>0</v>
      </c>
      <c r="J106" s="53">
        <v>2319</v>
      </c>
      <c r="K106" s="53">
        <v>193</v>
      </c>
      <c r="L106" s="53">
        <v>2319</v>
      </c>
      <c r="M106" s="53">
        <v>0</v>
      </c>
      <c r="N106" s="53">
        <v>193</v>
      </c>
      <c r="O106" s="53">
        <f>N106-P106</f>
        <v>0</v>
      </c>
      <c r="P106" s="53">
        <v>193</v>
      </c>
      <c r="Q106" s="54">
        <f>IF(K106=0,0,P106/K106*100)</f>
        <v>100</v>
      </c>
      <c r="R106" s="54">
        <f>IF(J106=0,0,P106/J106*100)</f>
        <v>8.3225528244933162</v>
      </c>
    </row>
    <row r="107" spans="5:18" ht="21">
      <c r="F107" s="51" t="s">
        <v>130</v>
      </c>
      <c r="G107" s="52" t="s">
        <v>131</v>
      </c>
      <c r="H107" s="53">
        <v>0</v>
      </c>
      <c r="I107" s="53">
        <v>0</v>
      </c>
      <c r="J107" s="53">
        <v>268</v>
      </c>
      <c r="K107" s="53">
        <v>22</v>
      </c>
      <c r="L107" s="53">
        <v>268</v>
      </c>
      <c r="M107" s="53">
        <v>0</v>
      </c>
      <c r="N107" s="53">
        <v>22</v>
      </c>
      <c r="O107" s="53">
        <f>N107-P107</f>
        <v>0</v>
      </c>
      <c r="P107" s="53">
        <v>22</v>
      </c>
      <c r="Q107" s="54">
        <f>IF(K107=0,0,P107/K107*100)</f>
        <v>100</v>
      </c>
      <c r="R107" s="54">
        <f>IF(J107=0,0,P107/J107*100)</f>
        <v>8.2089552238805972</v>
      </c>
    </row>
    <row r="108" spans="5:18" ht="21">
      <c r="F108" s="51" t="s">
        <v>146</v>
      </c>
      <c r="G108" s="52" t="s">
        <v>147</v>
      </c>
      <c r="H108" s="53">
        <v>0</v>
      </c>
      <c r="I108" s="53">
        <v>0</v>
      </c>
      <c r="J108" s="53">
        <v>180</v>
      </c>
      <c r="K108" s="53">
        <v>0</v>
      </c>
      <c r="L108" s="53">
        <v>180</v>
      </c>
      <c r="M108" s="53">
        <v>0</v>
      </c>
      <c r="N108" s="53">
        <v>0</v>
      </c>
      <c r="O108" s="53">
        <f>N108-P108</f>
        <v>0</v>
      </c>
      <c r="P108" s="53">
        <v>0</v>
      </c>
      <c r="Q108" s="54">
        <f>IF(K108=0,0,P108/K108*100)</f>
        <v>0</v>
      </c>
      <c r="R108" s="54">
        <f>IF(J108=0,0,P108/J108*100)</f>
        <v>0</v>
      </c>
    </row>
    <row r="109" spans="5:18" ht="21">
      <c r="F109" s="51" t="s">
        <v>148</v>
      </c>
      <c r="G109" s="52" t="s">
        <v>149</v>
      </c>
      <c r="H109" s="53">
        <v>0</v>
      </c>
      <c r="I109" s="53">
        <v>0</v>
      </c>
      <c r="J109" s="53">
        <v>921</v>
      </c>
      <c r="K109" s="53">
        <v>0</v>
      </c>
      <c r="L109" s="53">
        <v>921</v>
      </c>
      <c r="M109" s="53">
        <v>0</v>
      </c>
      <c r="N109" s="53">
        <v>0</v>
      </c>
      <c r="O109" s="53">
        <f>N109-P109</f>
        <v>0</v>
      </c>
      <c r="P109" s="53">
        <v>0</v>
      </c>
      <c r="Q109" s="54">
        <f>IF(K109=0,0,P109/K109*100)</f>
        <v>0</v>
      </c>
      <c r="R109" s="54">
        <f>IF(J109=0,0,P109/J109*100)</f>
        <v>0</v>
      </c>
    </row>
    <row r="110" spans="5:18">
      <c r="F110" s="51" t="s">
        <v>150</v>
      </c>
      <c r="G110" s="52" t="s">
        <v>151</v>
      </c>
      <c r="H110" s="53">
        <v>0</v>
      </c>
      <c r="I110" s="53">
        <v>0</v>
      </c>
      <c r="J110" s="53">
        <v>659</v>
      </c>
      <c r="K110" s="53">
        <v>0</v>
      </c>
      <c r="L110" s="53">
        <v>659</v>
      </c>
      <c r="M110" s="53">
        <v>0</v>
      </c>
      <c r="N110" s="53">
        <v>0</v>
      </c>
      <c r="O110" s="53">
        <f>N110-P110</f>
        <v>0</v>
      </c>
      <c r="P110" s="53">
        <v>0</v>
      </c>
      <c r="Q110" s="54">
        <f>IF(K110=0,0,P110/K110*100)</f>
        <v>0</v>
      </c>
      <c r="R110" s="54">
        <f>IF(J110=0,0,P110/J110*100)</f>
        <v>0</v>
      </c>
    </row>
    <row r="111" spans="5:18">
      <c r="F111" s="51" t="s">
        <v>152</v>
      </c>
      <c r="G111" s="52" t="s">
        <v>153</v>
      </c>
      <c r="H111" s="53">
        <v>0</v>
      </c>
      <c r="I111" s="53">
        <v>0</v>
      </c>
      <c r="J111" s="53">
        <v>1085</v>
      </c>
      <c r="K111" s="53">
        <v>0</v>
      </c>
      <c r="L111" s="53">
        <v>1085</v>
      </c>
      <c r="M111" s="53">
        <v>0</v>
      </c>
      <c r="N111" s="53">
        <v>15</v>
      </c>
      <c r="O111" s="53">
        <f>N111-P111</f>
        <v>15</v>
      </c>
      <c r="P111" s="53">
        <v>0</v>
      </c>
      <c r="Q111" s="54">
        <f>IF(K111=0,0,P111/K111*100)</f>
        <v>0</v>
      </c>
      <c r="R111" s="54">
        <f>IF(J111=0,0,P111/J111*100)</f>
        <v>0</v>
      </c>
    </row>
    <row r="112" spans="5:18">
      <c r="F112" s="51" t="s">
        <v>154</v>
      </c>
      <c r="G112" s="52" t="s">
        <v>155</v>
      </c>
      <c r="H112" s="53">
        <v>0</v>
      </c>
      <c r="I112" s="53">
        <v>0</v>
      </c>
      <c r="J112" s="53">
        <v>4791</v>
      </c>
      <c r="K112" s="53">
        <v>0</v>
      </c>
      <c r="L112" s="53">
        <v>4791</v>
      </c>
      <c r="M112" s="53">
        <v>0</v>
      </c>
      <c r="N112" s="53">
        <v>337.6</v>
      </c>
      <c r="O112" s="53">
        <f>N112-P112</f>
        <v>337.6</v>
      </c>
      <c r="P112" s="53">
        <v>0</v>
      </c>
      <c r="Q112" s="54">
        <f>IF(K112=0,0,P112/K112*100)</f>
        <v>0</v>
      </c>
      <c r="R112" s="54">
        <f>IF(J112=0,0,P112/J112*100)</f>
        <v>0</v>
      </c>
    </row>
    <row r="113" spans="3:18" ht="21">
      <c r="F113" s="51" t="s">
        <v>156</v>
      </c>
      <c r="G113" s="52" t="s">
        <v>157</v>
      </c>
      <c r="H113" s="53">
        <v>0</v>
      </c>
      <c r="I113" s="53">
        <v>0</v>
      </c>
      <c r="J113" s="53">
        <v>224</v>
      </c>
      <c r="K113" s="53">
        <v>0</v>
      </c>
      <c r="L113" s="53">
        <v>224</v>
      </c>
      <c r="M113" s="53">
        <v>0</v>
      </c>
      <c r="N113" s="53">
        <v>0</v>
      </c>
      <c r="O113" s="53">
        <f>N113-P113</f>
        <v>0</v>
      </c>
      <c r="P113" s="53">
        <v>0</v>
      </c>
      <c r="Q113" s="54">
        <f>IF(K113=0,0,P113/K113*100)</f>
        <v>0</v>
      </c>
      <c r="R113" s="54">
        <f>IF(J113=0,0,P113/J113*100)</f>
        <v>0</v>
      </c>
    </row>
    <row r="114" spans="3:18">
      <c r="F114" s="51" t="s">
        <v>158</v>
      </c>
      <c r="G114" s="52" t="s">
        <v>159</v>
      </c>
      <c r="H114" s="53">
        <v>0</v>
      </c>
      <c r="I114" s="53">
        <v>0</v>
      </c>
      <c r="J114" s="53">
        <v>19</v>
      </c>
      <c r="K114" s="53">
        <v>0</v>
      </c>
      <c r="L114" s="53">
        <v>19</v>
      </c>
      <c r="M114" s="53">
        <v>0</v>
      </c>
      <c r="N114" s="53">
        <v>0</v>
      </c>
      <c r="O114" s="53">
        <f>N114-P114</f>
        <v>0</v>
      </c>
      <c r="P114" s="53">
        <v>0</v>
      </c>
      <c r="Q114" s="54">
        <f>IF(K114=0,0,P114/K114*100)</f>
        <v>0</v>
      </c>
      <c r="R114" s="54">
        <f>IF(J114=0,0,P114/J114*100)</f>
        <v>0</v>
      </c>
    </row>
    <row r="115" spans="3:18" ht="21">
      <c r="C115" s="51" t="s">
        <v>140</v>
      </c>
      <c r="G115" s="52" t="s">
        <v>160</v>
      </c>
      <c r="H115" s="53">
        <v>359102</v>
      </c>
      <c r="I115" s="53">
        <v>359102</v>
      </c>
      <c r="J115" s="53">
        <v>691102</v>
      </c>
      <c r="K115" s="53">
        <v>318400</v>
      </c>
      <c r="L115" s="53">
        <v>679119</v>
      </c>
      <c r="M115" s="53">
        <v>0</v>
      </c>
      <c r="N115" s="53">
        <v>366054.21110000001</v>
      </c>
      <c r="O115" s="53">
        <f>N115-P115</f>
        <v>48744.100000000035</v>
      </c>
      <c r="P115" s="53">
        <v>317310.11109999998</v>
      </c>
      <c r="Q115" s="54">
        <f>IF(K115=0,0,P115/K115*100)</f>
        <v>99.65769820979898</v>
      </c>
      <c r="R115" s="54">
        <f>IF(J115=0,0,P115/J115*100)</f>
        <v>45.913643876012515</v>
      </c>
    </row>
    <row r="116" spans="3:18" ht="31.5">
      <c r="D116" s="51" t="s">
        <v>124</v>
      </c>
      <c r="G116" s="52" t="s">
        <v>161</v>
      </c>
      <c r="H116" s="53">
        <v>355224</v>
      </c>
      <c r="I116" s="53">
        <v>355224</v>
      </c>
      <c r="J116" s="53">
        <v>355224</v>
      </c>
      <c r="K116" s="53">
        <v>18400</v>
      </c>
      <c r="L116" s="53">
        <v>346688</v>
      </c>
      <c r="M116" s="53">
        <v>0</v>
      </c>
      <c r="N116" s="53">
        <v>34054.2111</v>
      </c>
      <c r="O116" s="53">
        <f>N116-P116</f>
        <v>16744.100000000002</v>
      </c>
      <c r="P116" s="53">
        <v>17310.111099999998</v>
      </c>
      <c r="Q116" s="54">
        <f>IF(K116=0,0,P116/K116*100)</f>
        <v>94.076690760869553</v>
      </c>
      <c r="R116" s="54">
        <f>IF(J116=0,0,P116/J116*100)</f>
        <v>4.8730128313402243</v>
      </c>
    </row>
    <row r="117" spans="3:18" ht="21">
      <c r="E117" s="51" t="s">
        <v>126</v>
      </c>
      <c r="G117" s="52" t="s">
        <v>127</v>
      </c>
      <c r="H117" s="53">
        <v>0</v>
      </c>
      <c r="I117" s="53">
        <v>0</v>
      </c>
      <c r="J117" s="53">
        <v>8536</v>
      </c>
      <c r="K117" s="53">
        <v>0</v>
      </c>
      <c r="L117" s="53"/>
      <c r="M117" s="53"/>
      <c r="N117" s="53"/>
      <c r="O117" s="53"/>
      <c r="P117" s="53">
        <v>0</v>
      </c>
      <c r="Q117" s="54">
        <f>IF(K117=0,0,P117/K117*100)</f>
        <v>0</v>
      </c>
      <c r="R117" s="54">
        <f>IF(J117=0,0,P117/J117*100)</f>
        <v>0</v>
      </c>
    </row>
    <row r="118" spans="3:18">
      <c r="F118" s="51" t="s">
        <v>134</v>
      </c>
      <c r="G118" s="52" t="s">
        <v>135</v>
      </c>
      <c r="H118" s="53">
        <v>0</v>
      </c>
      <c r="I118" s="53">
        <v>0</v>
      </c>
      <c r="J118" s="53">
        <v>5529</v>
      </c>
      <c r="K118" s="53">
        <v>0</v>
      </c>
      <c r="L118" s="53"/>
      <c r="M118" s="53"/>
      <c r="N118" s="53"/>
      <c r="O118" s="53"/>
      <c r="P118" s="53">
        <v>0</v>
      </c>
      <c r="Q118" s="54">
        <f>IF(K118=0,0,P118/K118*100)</f>
        <v>0</v>
      </c>
      <c r="R118" s="54">
        <f>IF(J118=0,0,P118/J118*100)</f>
        <v>0</v>
      </c>
    </row>
    <row r="119" spans="3:18">
      <c r="F119" s="51" t="s">
        <v>139</v>
      </c>
      <c r="G119" s="52" t="s">
        <v>36</v>
      </c>
      <c r="H119" s="53">
        <v>0</v>
      </c>
      <c r="I119" s="53">
        <v>0</v>
      </c>
      <c r="J119" s="53">
        <v>337</v>
      </c>
      <c r="K119" s="53">
        <v>0</v>
      </c>
      <c r="L119" s="53"/>
      <c r="M119" s="53"/>
      <c r="N119" s="53"/>
      <c r="O119" s="53"/>
      <c r="P119" s="53">
        <v>0</v>
      </c>
      <c r="Q119" s="54">
        <f>IF(K119=0,0,P119/K119*100)</f>
        <v>0</v>
      </c>
      <c r="R119" s="54">
        <f>IF(J119=0,0,P119/J119*100)</f>
        <v>0</v>
      </c>
    </row>
    <row r="120" spans="3:18" ht="31.5">
      <c r="F120" s="51" t="s">
        <v>140</v>
      </c>
      <c r="G120" s="52" t="s">
        <v>141</v>
      </c>
      <c r="H120" s="53">
        <v>0</v>
      </c>
      <c r="I120" s="53">
        <v>0</v>
      </c>
      <c r="J120" s="53">
        <v>197</v>
      </c>
      <c r="K120" s="53">
        <v>0</v>
      </c>
      <c r="L120" s="53"/>
      <c r="M120" s="53"/>
      <c r="N120" s="53"/>
      <c r="O120" s="53"/>
      <c r="P120" s="53">
        <v>0</v>
      </c>
      <c r="Q120" s="54">
        <f>IF(K120=0,0,P120/K120*100)</f>
        <v>0</v>
      </c>
      <c r="R120" s="54">
        <f>IF(J120=0,0,P120/J120*100)</f>
        <v>0</v>
      </c>
    </row>
    <row r="121" spans="3:18" ht="21">
      <c r="F121" s="51" t="s">
        <v>144</v>
      </c>
      <c r="G121" s="52" t="s">
        <v>145</v>
      </c>
      <c r="H121" s="53">
        <v>0</v>
      </c>
      <c r="I121" s="53">
        <v>0</v>
      </c>
      <c r="J121" s="53">
        <v>187</v>
      </c>
      <c r="K121" s="53">
        <v>0</v>
      </c>
      <c r="L121" s="53"/>
      <c r="M121" s="53"/>
      <c r="N121" s="53"/>
      <c r="O121" s="53"/>
      <c r="P121" s="53">
        <v>0</v>
      </c>
      <c r="Q121" s="54">
        <f>IF(K121=0,0,P121/K121*100)</f>
        <v>0</v>
      </c>
      <c r="R121" s="54">
        <f>IF(J121=0,0,P121/J121*100)</f>
        <v>0</v>
      </c>
    </row>
    <row r="122" spans="3:18">
      <c r="F122" s="51" t="s">
        <v>128</v>
      </c>
      <c r="G122" s="52" t="s">
        <v>129</v>
      </c>
      <c r="H122" s="53">
        <v>0</v>
      </c>
      <c r="I122" s="53">
        <v>0</v>
      </c>
      <c r="J122" s="53">
        <v>2022</v>
      </c>
      <c r="K122" s="53">
        <v>0</v>
      </c>
      <c r="L122" s="53"/>
      <c r="M122" s="53"/>
      <c r="N122" s="53"/>
      <c r="O122" s="53"/>
      <c r="P122" s="53">
        <v>0</v>
      </c>
      <c r="Q122" s="54">
        <f>IF(K122=0,0,P122/K122*100)</f>
        <v>0</v>
      </c>
      <c r="R122" s="54">
        <f>IF(J122=0,0,P122/J122*100)</f>
        <v>0</v>
      </c>
    </row>
    <row r="123" spans="3:18" ht="21">
      <c r="F123" s="51" t="s">
        <v>130</v>
      </c>
      <c r="G123" s="52" t="s">
        <v>131</v>
      </c>
      <c r="H123" s="53">
        <v>0</v>
      </c>
      <c r="I123" s="53">
        <v>0</v>
      </c>
      <c r="J123" s="53">
        <v>264</v>
      </c>
      <c r="K123" s="53">
        <v>0</v>
      </c>
      <c r="L123" s="53"/>
      <c r="M123" s="53"/>
      <c r="N123" s="53"/>
      <c r="O123" s="53"/>
      <c r="P123" s="53">
        <v>0</v>
      </c>
      <c r="Q123" s="54">
        <f>IF(K123=0,0,P123/K123*100)</f>
        <v>0</v>
      </c>
      <c r="R123" s="54">
        <f>IF(J123=0,0,P123/J123*100)</f>
        <v>0</v>
      </c>
    </row>
    <row r="124" spans="3:18">
      <c r="E124" s="51" t="s">
        <v>132</v>
      </c>
      <c r="G124" s="52" t="s">
        <v>133</v>
      </c>
      <c r="H124" s="53">
        <v>0</v>
      </c>
      <c r="I124" s="53">
        <v>0</v>
      </c>
      <c r="J124" s="53">
        <v>346688</v>
      </c>
      <c r="K124" s="53">
        <v>18400</v>
      </c>
      <c r="L124" s="53">
        <v>346688</v>
      </c>
      <c r="M124" s="53">
        <v>0</v>
      </c>
      <c r="N124" s="53">
        <v>34054.2111</v>
      </c>
      <c r="O124" s="53">
        <f>N124-P124</f>
        <v>16744.100000000002</v>
      </c>
      <c r="P124" s="53">
        <v>17310.111099999998</v>
      </c>
      <c r="Q124" s="54">
        <f>IF(K124=0,0,P124/K124*100)</f>
        <v>94.076690760869553</v>
      </c>
      <c r="R124" s="54">
        <f>IF(J124=0,0,P124/J124*100)</f>
        <v>4.9929940176758354</v>
      </c>
    </row>
    <row r="125" spans="3:18">
      <c r="F125" s="51" t="s">
        <v>134</v>
      </c>
      <c r="G125" s="52" t="s">
        <v>135</v>
      </c>
      <c r="H125" s="53">
        <v>0</v>
      </c>
      <c r="I125" s="53">
        <v>0</v>
      </c>
      <c r="J125" s="53">
        <v>148482</v>
      </c>
      <c r="K125" s="53">
        <v>12374</v>
      </c>
      <c r="L125" s="53">
        <v>148482</v>
      </c>
      <c r="M125" s="53">
        <v>0</v>
      </c>
      <c r="N125" s="53">
        <v>11580.215</v>
      </c>
      <c r="O125" s="53">
        <f>N125-P125</f>
        <v>0</v>
      </c>
      <c r="P125" s="53">
        <v>11580.215</v>
      </c>
      <c r="Q125" s="54">
        <f>IF(K125=0,0,P125/K125*100)</f>
        <v>93.585057378374017</v>
      </c>
      <c r="R125" s="54">
        <f>IF(J125=0,0,P125/J125*100)</f>
        <v>7.7990699209331771</v>
      </c>
    </row>
    <row r="126" spans="3:18">
      <c r="F126" s="51" t="s">
        <v>122</v>
      </c>
      <c r="G126" s="52" t="s">
        <v>136</v>
      </c>
      <c r="H126" s="53">
        <v>0</v>
      </c>
      <c r="I126" s="53">
        <v>0</v>
      </c>
      <c r="J126" s="53">
        <v>19713</v>
      </c>
      <c r="K126" s="53">
        <v>0</v>
      </c>
      <c r="L126" s="53">
        <v>19713</v>
      </c>
      <c r="M126" s="53">
        <v>0</v>
      </c>
      <c r="N126" s="53">
        <v>0</v>
      </c>
      <c r="O126" s="53">
        <f>N126-P126</f>
        <v>0</v>
      </c>
      <c r="P126" s="53">
        <v>0</v>
      </c>
      <c r="Q126" s="54">
        <f>IF(K126=0,0,P126/K126*100)</f>
        <v>0</v>
      </c>
      <c r="R126" s="54">
        <f>IF(J126=0,0,P126/J126*100)</f>
        <v>0</v>
      </c>
    </row>
    <row r="127" spans="3:18">
      <c r="F127" s="51" t="s">
        <v>137</v>
      </c>
      <c r="G127" s="52" t="s">
        <v>138</v>
      </c>
      <c r="H127" s="53">
        <v>0</v>
      </c>
      <c r="I127" s="53">
        <v>0</v>
      </c>
      <c r="J127" s="53">
        <v>19713</v>
      </c>
      <c r="K127" s="53">
        <v>3009</v>
      </c>
      <c r="L127" s="53">
        <v>19713</v>
      </c>
      <c r="M127" s="53">
        <v>0</v>
      </c>
      <c r="N127" s="53">
        <v>3008.9859999999999</v>
      </c>
      <c r="O127" s="53">
        <f>N127-P127</f>
        <v>0</v>
      </c>
      <c r="P127" s="53">
        <v>3008.9859999999999</v>
      </c>
      <c r="Q127" s="54">
        <f>IF(K127=0,0,P127/K127*100)</f>
        <v>99.999534729145893</v>
      </c>
      <c r="R127" s="54">
        <f>IF(J127=0,0,P127/J127*100)</f>
        <v>15.263967939938111</v>
      </c>
    </row>
    <row r="128" spans="3:18">
      <c r="F128" s="51" t="s">
        <v>139</v>
      </c>
      <c r="G128" s="52" t="s">
        <v>36</v>
      </c>
      <c r="H128" s="53">
        <v>0</v>
      </c>
      <c r="I128" s="53">
        <v>0</v>
      </c>
      <c r="J128" s="53">
        <v>9082</v>
      </c>
      <c r="K128" s="53">
        <v>756</v>
      </c>
      <c r="L128" s="53">
        <v>9082</v>
      </c>
      <c r="M128" s="53">
        <v>0</v>
      </c>
      <c r="N128" s="53">
        <v>651.13</v>
      </c>
      <c r="O128" s="53">
        <f>N128-P128</f>
        <v>0</v>
      </c>
      <c r="P128" s="53">
        <v>651.13</v>
      </c>
      <c r="Q128" s="54">
        <f>IF(K128=0,0,P128/K128*100)</f>
        <v>86.128306878306887</v>
      </c>
      <c r="R128" s="54">
        <f>IF(J128=0,0,P128/J128*100)</f>
        <v>7.1694560669456067</v>
      </c>
    </row>
    <row r="129" spans="4:18" ht="31.5">
      <c r="F129" s="51" t="s">
        <v>140</v>
      </c>
      <c r="G129" s="52" t="s">
        <v>141</v>
      </c>
      <c r="H129" s="53">
        <v>0</v>
      </c>
      <c r="I129" s="53">
        <v>0</v>
      </c>
      <c r="J129" s="53">
        <v>5307</v>
      </c>
      <c r="K129" s="53">
        <v>442</v>
      </c>
      <c r="L129" s="53">
        <v>5307</v>
      </c>
      <c r="M129" s="53">
        <v>0</v>
      </c>
      <c r="N129" s="53">
        <v>337.98200000000003</v>
      </c>
      <c r="O129" s="53">
        <f>N129-P129</f>
        <v>0</v>
      </c>
      <c r="P129" s="53">
        <v>337.98200000000003</v>
      </c>
      <c r="Q129" s="54">
        <f>IF(K129=0,0,P129/K129*100)</f>
        <v>76.466515837104083</v>
      </c>
      <c r="R129" s="54">
        <f>IF(J129=0,0,P129/J129*100)</f>
        <v>6.3686074995289248</v>
      </c>
    </row>
    <row r="130" spans="4:18">
      <c r="F130" s="51" t="s">
        <v>142</v>
      </c>
      <c r="G130" s="52" t="s">
        <v>143</v>
      </c>
      <c r="H130" s="53">
        <v>0</v>
      </c>
      <c r="I130" s="53">
        <v>0</v>
      </c>
      <c r="J130" s="53">
        <v>141</v>
      </c>
      <c r="K130" s="53">
        <v>0</v>
      </c>
      <c r="L130" s="53">
        <v>141</v>
      </c>
      <c r="M130" s="53">
        <v>0</v>
      </c>
      <c r="N130" s="53">
        <v>0</v>
      </c>
      <c r="O130" s="53">
        <f>N130-P130</f>
        <v>0</v>
      </c>
      <c r="P130" s="53">
        <v>0</v>
      </c>
      <c r="Q130" s="54">
        <f>IF(K130=0,0,P130/K130*100)</f>
        <v>0</v>
      </c>
      <c r="R130" s="54">
        <f>IF(J130=0,0,P130/J130*100)</f>
        <v>0</v>
      </c>
    </row>
    <row r="131" spans="4:18" ht="21">
      <c r="F131" s="51" t="s">
        <v>144</v>
      </c>
      <c r="G131" s="52" t="s">
        <v>145</v>
      </c>
      <c r="H131" s="53">
        <v>0</v>
      </c>
      <c r="I131" s="53">
        <v>0</v>
      </c>
      <c r="J131" s="53">
        <v>5045</v>
      </c>
      <c r="K131" s="53">
        <v>420</v>
      </c>
      <c r="L131" s="53">
        <v>5045</v>
      </c>
      <c r="M131" s="53">
        <v>0</v>
      </c>
      <c r="N131" s="53">
        <v>332.79899999999998</v>
      </c>
      <c r="O131" s="53">
        <f>N131-P131</f>
        <v>0</v>
      </c>
      <c r="P131" s="53">
        <v>332.79899999999998</v>
      </c>
      <c r="Q131" s="54">
        <f>IF(K131=0,0,P131/K131*100)</f>
        <v>79.237857142857138</v>
      </c>
      <c r="R131" s="54">
        <f>IF(J131=0,0,P131/J131*100)</f>
        <v>6.5966105054509407</v>
      </c>
    </row>
    <row r="132" spans="4:18">
      <c r="F132" s="51" t="s">
        <v>128</v>
      </c>
      <c r="G132" s="52" t="s">
        <v>129</v>
      </c>
      <c r="H132" s="53">
        <v>0</v>
      </c>
      <c r="I132" s="53">
        <v>0</v>
      </c>
      <c r="J132" s="53">
        <v>15046</v>
      </c>
      <c r="K132" s="53">
        <v>1254</v>
      </c>
      <c r="L132" s="53">
        <v>15046</v>
      </c>
      <c r="M132" s="53">
        <v>0</v>
      </c>
      <c r="N132" s="53">
        <v>1253.9991399999999</v>
      </c>
      <c r="O132" s="53">
        <f>N132-P132</f>
        <v>0</v>
      </c>
      <c r="P132" s="53">
        <v>1253.9991399999999</v>
      </c>
      <c r="Q132" s="54">
        <f>IF(K132=0,0,P132/K132*100)</f>
        <v>99.999931419457724</v>
      </c>
      <c r="R132" s="54">
        <f>IF(J132=0,0,P132/J132*100)</f>
        <v>8.3344353316496083</v>
      </c>
    </row>
    <row r="133" spans="4:18" ht="21">
      <c r="F133" s="51" t="s">
        <v>130</v>
      </c>
      <c r="G133" s="52" t="s">
        <v>131</v>
      </c>
      <c r="H133" s="53">
        <v>0</v>
      </c>
      <c r="I133" s="53">
        <v>0</v>
      </c>
      <c r="J133" s="53">
        <v>1740</v>
      </c>
      <c r="K133" s="53">
        <v>145</v>
      </c>
      <c r="L133" s="53">
        <v>1740</v>
      </c>
      <c r="M133" s="53">
        <v>0</v>
      </c>
      <c r="N133" s="53">
        <v>145</v>
      </c>
      <c r="O133" s="53">
        <f>N133-P133</f>
        <v>0</v>
      </c>
      <c r="P133" s="53">
        <v>145</v>
      </c>
      <c r="Q133" s="54">
        <f>IF(K133=0,0,P133/K133*100)</f>
        <v>100</v>
      </c>
      <c r="R133" s="54">
        <f>IF(J133=0,0,P133/J133*100)</f>
        <v>8.3333333333333321</v>
      </c>
    </row>
    <row r="134" spans="4:18" ht="21">
      <c r="F134" s="51" t="s">
        <v>146</v>
      </c>
      <c r="G134" s="52" t="s">
        <v>147</v>
      </c>
      <c r="H134" s="53">
        <v>0</v>
      </c>
      <c r="I134" s="53">
        <v>0</v>
      </c>
      <c r="J134" s="53">
        <v>992</v>
      </c>
      <c r="K134" s="53">
        <v>0</v>
      </c>
      <c r="L134" s="53">
        <v>992</v>
      </c>
      <c r="M134" s="53">
        <v>0</v>
      </c>
      <c r="N134" s="53">
        <v>0</v>
      </c>
      <c r="O134" s="53">
        <f>N134-P134</f>
        <v>0</v>
      </c>
      <c r="P134" s="53">
        <v>0</v>
      </c>
      <c r="Q134" s="54">
        <f>IF(K134=0,0,P134/K134*100)</f>
        <v>0</v>
      </c>
      <c r="R134" s="54">
        <f>IF(J134=0,0,P134/J134*100)</f>
        <v>0</v>
      </c>
    </row>
    <row r="135" spans="4:18" ht="21">
      <c r="F135" s="51" t="s">
        <v>148</v>
      </c>
      <c r="G135" s="52" t="s">
        <v>149</v>
      </c>
      <c r="H135" s="53">
        <v>0</v>
      </c>
      <c r="I135" s="53">
        <v>0</v>
      </c>
      <c r="J135" s="53">
        <v>4654</v>
      </c>
      <c r="K135" s="53">
        <v>0</v>
      </c>
      <c r="L135" s="53">
        <v>4654</v>
      </c>
      <c r="M135" s="53">
        <v>0</v>
      </c>
      <c r="N135" s="53">
        <v>0</v>
      </c>
      <c r="O135" s="53">
        <f>N135-P135</f>
        <v>0</v>
      </c>
      <c r="P135" s="53">
        <v>0</v>
      </c>
      <c r="Q135" s="54">
        <f>IF(K135=0,0,P135/K135*100)</f>
        <v>0</v>
      </c>
      <c r="R135" s="54">
        <f>IF(J135=0,0,P135/J135*100)</f>
        <v>0</v>
      </c>
    </row>
    <row r="136" spans="4:18">
      <c r="F136" s="51" t="s">
        <v>150</v>
      </c>
      <c r="G136" s="52" t="s">
        <v>151</v>
      </c>
      <c r="H136" s="53">
        <v>0</v>
      </c>
      <c r="I136" s="53">
        <v>0</v>
      </c>
      <c r="J136" s="53">
        <v>13074</v>
      </c>
      <c r="K136" s="53">
        <v>0</v>
      </c>
      <c r="L136" s="53">
        <v>13074</v>
      </c>
      <c r="M136" s="53">
        <v>0</v>
      </c>
      <c r="N136" s="53">
        <v>0</v>
      </c>
      <c r="O136" s="53">
        <f>N136-P136</f>
        <v>0</v>
      </c>
      <c r="P136" s="53">
        <v>0</v>
      </c>
      <c r="Q136" s="54">
        <f>IF(K136=0,0,P136/K136*100)</f>
        <v>0</v>
      </c>
      <c r="R136" s="54">
        <f>IF(J136=0,0,P136/J136*100)</f>
        <v>0</v>
      </c>
    </row>
    <row r="137" spans="4:18">
      <c r="F137" s="51" t="s">
        <v>162</v>
      </c>
      <c r="G137" s="52" t="s">
        <v>163</v>
      </c>
      <c r="H137" s="53">
        <v>0</v>
      </c>
      <c r="I137" s="53">
        <v>0</v>
      </c>
      <c r="J137" s="53">
        <v>11452</v>
      </c>
      <c r="K137" s="53">
        <v>0</v>
      </c>
      <c r="L137" s="53">
        <v>11452</v>
      </c>
      <c r="M137" s="53">
        <v>0</v>
      </c>
      <c r="N137" s="53">
        <v>0</v>
      </c>
      <c r="O137" s="53">
        <f>N137-P137</f>
        <v>0</v>
      </c>
      <c r="P137" s="53">
        <v>0</v>
      </c>
      <c r="Q137" s="54">
        <f>IF(K137=0,0,P137/K137*100)</f>
        <v>0</v>
      </c>
      <c r="R137" s="54">
        <f>IF(J137=0,0,P137/J137*100)</f>
        <v>0</v>
      </c>
    </row>
    <row r="138" spans="4:18">
      <c r="F138" s="51" t="s">
        <v>152</v>
      </c>
      <c r="G138" s="52" t="s">
        <v>153</v>
      </c>
      <c r="H138" s="53">
        <v>0</v>
      </c>
      <c r="I138" s="53">
        <v>0</v>
      </c>
      <c r="J138" s="53">
        <v>8237</v>
      </c>
      <c r="K138" s="53">
        <v>0</v>
      </c>
      <c r="L138" s="53">
        <v>8237</v>
      </c>
      <c r="M138" s="53">
        <v>0</v>
      </c>
      <c r="N138" s="53">
        <v>1227.3</v>
      </c>
      <c r="O138" s="53">
        <f>N138-P138</f>
        <v>1227.3</v>
      </c>
      <c r="P138" s="53">
        <v>0</v>
      </c>
      <c r="Q138" s="54">
        <f>IF(K138=0,0,P138/K138*100)</f>
        <v>0</v>
      </c>
      <c r="R138" s="54">
        <f>IF(J138=0,0,P138/J138*100)</f>
        <v>0</v>
      </c>
    </row>
    <row r="139" spans="4:18">
      <c r="F139" s="51" t="s">
        <v>154</v>
      </c>
      <c r="G139" s="52" t="s">
        <v>155</v>
      </c>
      <c r="H139" s="53">
        <v>0</v>
      </c>
      <c r="I139" s="53">
        <v>0</v>
      </c>
      <c r="J139" s="53">
        <v>82313</v>
      </c>
      <c r="K139" s="53">
        <v>0</v>
      </c>
      <c r="L139" s="53">
        <v>82313</v>
      </c>
      <c r="M139" s="53">
        <v>0</v>
      </c>
      <c r="N139" s="53">
        <v>15516.8</v>
      </c>
      <c r="O139" s="53">
        <f>N139-P139</f>
        <v>15516.8</v>
      </c>
      <c r="P139" s="53">
        <v>0</v>
      </c>
      <c r="Q139" s="54">
        <f>IF(K139=0,0,P139/K139*100)</f>
        <v>0</v>
      </c>
      <c r="R139" s="54">
        <f>IF(J139=0,0,P139/J139*100)</f>
        <v>0</v>
      </c>
    </row>
    <row r="140" spans="4:18" ht="21">
      <c r="F140" s="51" t="s">
        <v>156</v>
      </c>
      <c r="G140" s="52" t="s">
        <v>157</v>
      </c>
      <c r="H140" s="53">
        <v>0</v>
      </c>
      <c r="I140" s="53">
        <v>0</v>
      </c>
      <c r="J140" s="53">
        <v>1268</v>
      </c>
      <c r="K140" s="53">
        <v>0</v>
      </c>
      <c r="L140" s="53">
        <v>1268</v>
      </c>
      <c r="M140" s="53">
        <v>0</v>
      </c>
      <c r="N140" s="53">
        <v>0</v>
      </c>
      <c r="O140" s="53">
        <f>N140-P140</f>
        <v>0</v>
      </c>
      <c r="P140" s="53">
        <v>0</v>
      </c>
      <c r="Q140" s="54">
        <f>IF(K140=0,0,P140/K140*100)</f>
        <v>0</v>
      </c>
      <c r="R140" s="54">
        <f>IF(J140=0,0,P140/J140*100)</f>
        <v>0</v>
      </c>
    </row>
    <row r="141" spans="4:18">
      <c r="F141" s="51" t="s">
        <v>158</v>
      </c>
      <c r="G141" s="52" t="s">
        <v>159</v>
      </c>
      <c r="H141" s="53">
        <v>0</v>
      </c>
      <c r="I141" s="53">
        <v>0</v>
      </c>
      <c r="J141" s="53">
        <v>102</v>
      </c>
      <c r="K141" s="53">
        <v>0</v>
      </c>
      <c r="L141" s="53">
        <v>102</v>
      </c>
      <c r="M141" s="53">
        <v>0</v>
      </c>
      <c r="N141" s="53">
        <v>0</v>
      </c>
      <c r="O141" s="53">
        <f>N141-P141</f>
        <v>0</v>
      </c>
      <c r="P141" s="53">
        <v>0</v>
      </c>
      <c r="Q141" s="54">
        <f>IF(K141=0,0,P141/K141*100)</f>
        <v>0</v>
      </c>
      <c r="R141" s="54">
        <f>IF(J141=0,0,P141/J141*100)</f>
        <v>0</v>
      </c>
    </row>
    <row r="142" spans="4:18">
      <c r="F142" s="51" t="s">
        <v>164</v>
      </c>
      <c r="G142" s="52" t="s">
        <v>165</v>
      </c>
      <c r="H142" s="53">
        <v>0</v>
      </c>
      <c r="I142" s="53">
        <v>0</v>
      </c>
      <c r="J142" s="53">
        <v>327</v>
      </c>
      <c r="K142" s="53">
        <v>0</v>
      </c>
      <c r="L142" s="53">
        <v>327</v>
      </c>
      <c r="M142" s="53">
        <v>0</v>
      </c>
      <c r="N142" s="53">
        <v>0</v>
      </c>
      <c r="O142" s="53">
        <f>N142-P142</f>
        <v>0</v>
      </c>
      <c r="P142" s="53">
        <v>0</v>
      </c>
      <c r="Q142" s="54">
        <f>IF(K142=0,0,P142/K142*100)</f>
        <v>0</v>
      </c>
      <c r="R142" s="54">
        <f>IF(J142=0,0,P142/J142*100)</f>
        <v>0</v>
      </c>
    </row>
    <row r="143" spans="4:18" ht="21">
      <c r="D143" s="51" t="s">
        <v>166</v>
      </c>
      <c r="G143" s="52" t="s">
        <v>167</v>
      </c>
      <c r="H143" s="53">
        <v>431</v>
      </c>
      <c r="I143" s="53">
        <v>431</v>
      </c>
      <c r="J143" s="53">
        <v>431</v>
      </c>
      <c r="K143" s="53">
        <v>0</v>
      </c>
      <c r="L143" s="53">
        <v>431</v>
      </c>
      <c r="M143" s="53">
        <v>0</v>
      </c>
      <c r="N143" s="53">
        <v>0</v>
      </c>
      <c r="O143" s="53">
        <f>N143-P143</f>
        <v>0</v>
      </c>
      <c r="P143" s="53">
        <v>0</v>
      </c>
      <c r="Q143" s="54">
        <f>IF(K143=0,0,P143/K143*100)</f>
        <v>0</v>
      </c>
      <c r="R143" s="54">
        <f>IF(J143=0,0,P143/J143*100)</f>
        <v>0</v>
      </c>
    </row>
    <row r="144" spans="4:18">
      <c r="E144" s="51" t="s">
        <v>132</v>
      </c>
      <c r="G144" s="52" t="s">
        <v>133</v>
      </c>
      <c r="H144" s="53">
        <v>0</v>
      </c>
      <c r="I144" s="53">
        <v>0</v>
      </c>
      <c r="J144" s="53">
        <v>431</v>
      </c>
      <c r="K144" s="53">
        <v>0</v>
      </c>
      <c r="L144" s="53">
        <v>431</v>
      </c>
      <c r="M144" s="53">
        <v>0</v>
      </c>
      <c r="N144" s="53">
        <v>0</v>
      </c>
      <c r="O144" s="53">
        <f>N144-P144</f>
        <v>0</v>
      </c>
      <c r="P144" s="53">
        <v>0</v>
      </c>
      <c r="Q144" s="54">
        <f>IF(K144=0,0,P144/K144*100)</f>
        <v>0</v>
      </c>
      <c r="R144" s="54">
        <f>IF(J144=0,0,P144/J144*100)</f>
        <v>0</v>
      </c>
    </row>
    <row r="145" spans="3:18" ht="31.5">
      <c r="F145" s="51" t="s">
        <v>168</v>
      </c>
      <c r="G145" s="52" t="s">
        <v>169</v>
      </c>
      <c r="H145" s="53">
        <v>0</v>
      </c>
      <c r="I145" s="53">
        <v>0</v>
      </c>
      <c r="J145" s="53">
        <v>431</v>
      </c>
      <c r="K145" s="53">
        <v>0</v>
      </c>
      <c r="L145" s="53">
        <v>431</v>
      </c>
      <c r="M145" s="53">
        <v>0</v>
      </c>
      <c r="N145" s="53">
        <v>0</v>
      </c>
      <c r="O145" s="53">
        <f>N145-P145</f>
        <v>0</v>
      </c>
      <c r="P145" s="53">
        <v>0</v>
      </c>
      <c r="Q145" s="54">
        <f>IF(K145=0,0,P145/K145*100)</f>
        <v>0</v>
      </c>
      <c r="R145" s="54">
        <f>IF(J145=0,0,P145/J145*100)</f>
        <v>0</v>
      </c>
    </row>
    <row r="146" spans="3:18" ht="31.5">
      <c r="D146" s="51" t="s">
        <v>170</v>
      </c>
      <c r="G146" s="52" t="s">
        <v>171</v>
      </c>
      <c r="H146" s="53">
        <v>0</v>
      </c>
      <c r="I146" s="53">
        <v>0</v>
      </c>
      <c r="J146" s="53">
        <v>332000</v>
      </c>
      <c r="K146" s="53">
        <v>300000</v>
      </c>
      <c r="L146" s="53">
        <v>332000</v>
      </c>
      <c r="M146" s="53">
        <v>0</v>
      </c>
      <c r="N146" s="53">
        <v>332000</v>
      </c>
      <c r="O146" s="53">
        <f>N146-P146</f>
        <v>32000</v>
      </c>
      <c r="P146" s="53">
        <v>300000</v>
      </c>
      <c r="Q146" s="54">
        <f>IF(K146=0,0,P146/K146*100)</f>
        <v>100</v>
      </c>
      <c r="R146" s="54">
        <f>IF(J146=0,0,P146/J146*100)</f>
        <v>90.361445783132538</v>
      </c>
    </row>
    <row r="147" spans="3:18">
      <c r="F147" s="51" t="s">
        <v>154</v>
      </c>
      <c r="G147" s="52" t="s">
        <v>155</v>
      </c>
      <c r="H147" s="53">
        <v>0</v>
      </c>
      <c r="I147" s="53">
        <v>0</v>
      </c>
      <c r="J147" s="53">
        <v>332000</v>
      </c>
      <c r="K147" s="53">
        <v>300000</v>
      </c>
      <c r="L147" s="53">
        <v>332000</v>
      </c>
      <c r="M147" s="53">
        <v>0</v>
      </c>
      <c r="N147" s="53">
        <v>332000</v>
      </c>
      <c r="O147" s="53">
        <f>N147-P147</f>
        <v>32000</v>
      </c>
      <c r="P147" s="53">
        <v>300000</v>
      </c>
      <c r="Q147" s="54">
        <f>IF(K147=0,0,P147/K147*100)</f>
        <v>100</v>
      </c>
      <c r="R147" s="54">
        <f>IF(J147=0,0,P147/J147*100)</f>
        <v>90.361445783132538</v>
      </c>
    </row>
    <row r="148" spans="3:18" ht="21">
      <c r="D148" s="51" t="s">
        <v>137</v>
      </c>
      <c r="G148" s="52" t="s">
        <v>172</v>
      </c>
      <c r="H148" s="53">
        <v>3447</v>
      </c>
      <c r="I148" s="53">
        <v>3447</v>
      </c>
      <c r="J148" s="53">
        <v>3447</v>
      </c>
      <c r="K148" s="53">
        <v>0</v>
      </c>
      <c r="L148" s="53"/>
      <c r="M148" s="53"/>
      <c r="N148" s="53"/>
      <c r="O148" s="53"/>
      <c r="P148" s="53">
        <v>0</v>
      </c>
      <c r="Q148" s="54">
        <f>IF(K148=0,0,P148/K148*100)</f>
        <v>0</v>
      </c>
      <c r="R148" s="54">
        <f>IF(J148=0,0,P148/J148*100)</f>
        <v>0</v>
      </c>
    </row>
    <row r="149" spans="3:18" ht="21">
      <c r="E149" s="51" t="s">
        <v>126</v>
      </c>
      <c r="G149" s="52" t="s">
        <v>127</v>
      </c>
      <c r="H149" s="53">
        <v>0</v>
      </c>
      <c r="I149" s="53">
        <v>0</v>
      </c>
      <c r="J149" s="53">
        <v>3447</v>
      </c>
      <c r="K149" s="53">
        <v>0</v>
      </c>
      <c r="L149" s="53"/>
      <c r="M149" s="53"/>
      <c r="N149" s="53"/>
      <c r="O149" s="53"/>
      <c r="P149" s="53">
        <v>0</v>
      </c>
      <c r="Q149" s="54">
        <f>IF(K149=0,0,P149/K149*100)</f>
        <v>0</v>
      </c>
      <c r="R149" s="54">
        <f>IF(J149=0,0,P149/J149*100)</f>
        <v>0</v>
      </c>
    </row>
    <row r="150" spans="3:18" ht="21">
      <c r="F150" s="51" t="s">
        <v>173</v>
      </c>
      <c r="G150" s="52" t="s">
        <v>174</v>
      </c>
      <c r="H150" s="53">
        <v>0</v>
      </c>
      <c r="I150" s="53">
        <v>0</v>
      </c>
      <c r="J150" s="53">
        <v>3447</v>
      </c>
      <c r="K150" s="53">
        <v>0</v>
      </c>
      <c r="L150" s="53"/>
      <c r="M150" s="53"/>
      <c r="N150" s="53"/>
      <c r="O150" s="53"/>
      <c r="P150" s="53">
        <v>0</v>
      </c>
      <c r="Q150" s="54">
        <f>IF(K150=0,0,P150/K150*100)</f>
        <v>0</v>
      </c>
      <c r="R150" s="54">
        <f>IF(J150=0,0,P150/J150*100)</f>
        <v>0</v>
      </c>
    </row>
    <row r="151" spans="3:18" ht="31.5">
      <c r="C151" s="51" t="s">
        <v>144</v>
      </c>
      <c r="G151" s="52" t="s">
        <v>175</v>
      </c>
      <c r="H151" s="53">
        <v>94152</v>
      </c>
      <c r="I151" s="53">
        <v>94152</v>
      </c>
      <c r="J151" s="53">
        <v>94152</v>
      </c>
      <c r="K151" s="53">
        <v>5539</v>
      </c>
      <c r="L151" s="53">
        <v>90705</v>
      </c>
      <c r="M151" s="53">
        <v>0</v>
      </c>
      <c r="N151" s="53">
        <v>6178.5754999999999</v>
      </c>
      <c r="O151" s="53">
        <f>N151-P151</f>
        <v>743</v>
      </c>
      <c r="P151" s="53">
        <v>5435.5754999999999</v>
      </c>
      <c r="Q151" s="54">
        <f>IF(K151=0,0,P151/K151*100)</f>
        <v>98.132794728290307</v>
      </c>
      <c r="R151" s="54">
        <f>IF(J151=0,0,P151/J151*100)</f>
        <v>5.7731917537598783</v>
      </c>
    </row>
    <row r="152" spans="3:18" ht="31.5">
      <c r="D152" s="51" t="s">
        <v>124</v>
      </c>
      <c r="G152" s="52" t="s">
        <v>176</v>
      </c>
      <c r="H152" s="53">
        <v>94152</v>
      </c>
      <c r="I152" s="53">
        <v>94152</v>
      </c>
      <c r="J152" s="53">
        <v>94152</v>
      </c>
      <c r="K152" s="53">
        <v>5539</v>
      </c>
      <c r="L152" s="53">
        <v>90705</v>
      </c>
      <c r="M152" s="53">
        <v>0</v>
      </c>
      <c r="N152" s="53">
        <v>6178.5754999999999</v>
      </c>
      <c r="O152" s="53">
        <f>N152-P152</f>
        <v>743</v>
      </c>
      <c r="P152" s="53">
        <v>5435.5754999999999</v>
      </c>
      <c r="Q152" s="54">
        <f>IF(K152=0,0,P152/K152*100)</f>
        <v>98.132794728290307</v>
      </c>
      <c r="R152" s="54">
        <f>IF(J152=0,0,P152/J152*100)</f>
        <v>5.7731917537598783</v>
      </c>
    </row>
    <row r="153" spans="3:18" ht="21">
      <c r="E153" s="51" t="s">
        <v>126</v>
      </c>
      <c r="G153" s="52" t="s">
        <v>127</v>
      </c>
      <c r="H153" s="53">
        <v>0</v>
      </c>
      <c r="I153" s="53">
        <v>0</v>
      </c>
      <c r="J153" s="53">
        <v>3447</v>
      </c>
      <c r="K153" s="53">
        <v>0</v>
      </c>
      <c r="L153" s="53"/>
      <c r="M153" s="53"/>
      <c r="N153" s="53"/>
      <c r="O153" s="53"/>
      <c r="P153" s="53">
        <v>0</v>
      </c>
      <c r="Q153" s="54">
        <f>IF(K153=0,0,P153/K153*100)</f>
        <v>0</v>
      </c>
      <c r="R153" s="54">
        <f>IF(J153=0,0,P153/J153*100)</f>
        <v>0</v>
      </c>
    </row>
    <row r="154" spans="3:18">
      <c r="F154" s="51" t="s">
        <v>128</v>
      </c>
      <c r="G154" s="52" t="s">
        <v>129</v>
      </c>
      <c r="H154" s="53">
        <v>0</v>
      </c>
      <c r="I154" s="53">
        <v>0</v>
      </c>
      <c r="J154" s="53">
        <v>3112</v>
      </c>
      <c r="K154" s="53">
        <v>0</v>
      </c>
      <c r="L154" s="53"/>
      <c r="M154" s="53"/>
      <c r="N154" s="53"/>
      <c r="O154" s="53"/>
      <c r="P154" s="53">
        <v>0</v>
      </c>
      <c r="Q154" s="54">
        <f>IF(K154=0,0,P154/K154*100)</f>
        <v>0</v>
      </c>
      <c r="R154" s="54">
        <f>IF(J154=0,0,P154/J154*100)</f>
        <v>0</v>
      </c>
    </row>
    <row r="155" spans="3:18" ht="21">
      <c r="F155" s="51" t="s">
        <v>130</v>
      </c>
      <c r="G155" s="52" t="s">
        <v>131</v>
      </c>
      <c r="H155" s="53">
        <v>0</v>
      </c>
      <c r="I155" s="53">
        <v>0</v>
      </c>
      <c r="J155" s="53">
        <v>335</v>
      </c>
      <c r="K155" s="53">
        <v>0</v>
      </c>
      <c r="L155" s="53"/>
      <c r="M155" s="53"/>
      <c r="N155" s="53"/>
      <c r="O155" s="53"/>
      <c r="P155" s="53">
        <v>0</v>
      </c>
      <c r="Q155" s="54">
        <f>IF(K155=0,0,P155/K155*100)</f>
        <v>0</v>
      </c>
      <c r="R155" s="54">
        <f>IF(J155=0,0,P155/J155*100)</f>
        <v>0</v>
      </c>
    </row>
    <row r="156" spans="3:18">
      <c r="E156" s="51" t="s">
        <v>132</v>
      </c>
      <c r="G156" s="52" t="s">
        <v>133</v>
      </c>
      <c r="H156" s="53">
        <v>0</v>
      </c>
      <c r="I156" s="53">
        <v>0</v>
      </c>
      <c r="J156" s="53">
        <v>90705</v>
      </c>
      <c r="K156" s="53">
        <v>5539</v>
      </c>
      <c r="L156" s="53">
        <v>90705</v>
      </c>
      <c r="M156" s="53">
        <v>0</v>
      </c>
      <c r="N156" s="53">
        <v>6178.5754999999999</v>
      </c>
      <c r="O156" s="53">
        <f>N156-P156</f>
        <v>743</v>
      </c>
      <c r="P156" s="53">
        <v>5435.5754999999999</v>
      </c>
      <c r="Q156" s="54">
        <f>IF(K156=0,0,P156/K156*100)</f>
        <v>98.132794728290307</v>
      </c>
      <c r="R156" s="54">
        <f>IF(J156=0,0,P156/J156*100)</f>
        <v>5.9925864064825527</v>
      </c>
    </row>
    <row r="157" spans="3:18">
      <c r="F157" s="51" t="s">
        <v>134</v>
      </c>
      <c r="G157" s="52" t="s">
        <v>135</v>
      </c>
      <c r="H157" s="53">
        <v>0</v>
      </c>
      <c r="I157" s="53">
        <v>0</v>
      </c>
      <c r="J157" s="53">
        <v>44865</v>
      </c>
      <c r="K157" s="53">
        <v>3820</v>
      </c>
      <c r="L157" s="53">
        <v>44865</v>
      </c>
      <c r="M157" s="53">
        <v>0</v>
      </c>
      <c r="N157" s="53">
        <v>3819.9974400000001</v>
      </c>
      <c r="O157" s="53">
        <f>N157-P157</f>
        <v>0</v>
      </c>
      <c r="P157" s="53">
        <v>3819.9974400000001</v>
      </c>
      <c r="Q157" s="54">
        <f>IF(K157=0,0,P157/K157*100)</f>
        <v>99.999932984293196</v>
      </c>
      <c r="R157" s="54">
        <f>IF(J157=0,0,P157/J157*100)</f>
        <v>8.5144264794383151</v>
      </c>
    </row>
    <row r="158" spans="3:18">
      <c r="F158" s="51" t="s">
        <v>122</v>
      </c>
      <c r="G158" s="52" t="s">
        <v>136</v>
      </c>
      <c r="H158" s="53">
        <v>0</v>
      </c>
      <c r="I158" s="53">
        <v>0</v>
      </c>
      <c r="J158" s="53">
        <v>7477</v>
      </c>
      <c r="K158" s="53">
        <v>0</v>
      </c>
      <c r="L158" s="53">
        <v>7477</v>
      </c>
      <c r="M158" s="53">
        <v>0</v>
      </c>
      <c r="N158" s="53">
        <v>0</v>
      </c>
      <c r="O158" s="53">
        <f>N158-P158</f>
        <v>0</v>
      </c>
      <c r="P158" s="53">
        <v>0</v>
      </c>
      <c r="Q158" s="54">
        <f>IF(K158=0,0,P158/K158*100)</f>
        <v>0</v>
      </c>
      <c r="R158" s="54">
        <f>IF(J158=0,0,P158/J158*100)</f>
        <v>0</v>
      </c>
    </row>
    <row r="159" spans="3:18">
      <c r="F159" s="51" t="s">
        <v>137</v>
      </c>
      <c r="G159" s="52" t="s">
        <v>138</v>
      </c>
      <c r="H159" s="53">
        <v>0</v>
      </c>
      <c r="I159" s="53">
        <v>0</v>
      </c>
      <c r="J159" s="53">
        <v>7477</v>
      </c>
      <c r="K159" s="53">
        <v>0</v>
      </c>
      <c r="L159" s="53">
        <v>7477</v>
      </c>
      <c r="M159" s="53">
        <v>0</v>
      </c>
      <c r="N159" s="53">
        <v>0</v>
      </c>
      <c r="O159" s="53">
        <f>N159-P159</f>
        <v>0</v>
      </c>
      <c r="P159" s="53">
        <v>0</v>
      </c>
      <c r="Q159" s="54">
        <f>IF(K159=0,0,P159/K159*100)</f>
        <v>0</v>
      </c>
      <c r="R159" s="54">
        <f>IF(J159=0,0,P159/J159*100)</f>
        <v>0</v>
      </c>
    </row>
    <row r="160" spans="3:18">
      <c r="F160" s="51" t="s">
        <v>139</v>
      </c>
      <c r="G160" s="52" t="s">
        <v>36</v>
      </c>
      <c r="H160" s="53">
        <v>0</v>
      </c>
      <c r="I160" s="53">
        <v>0</v>
      </c>
      <c r="J160" s="53">
        <v>2422</v>
      </c>
      <c r="K160" s="53">
        <v>193</v>
      </c>
      <c r="L160" s="53">
        <v>2422</v>
      </c>
      <c r="M160" s="53">
        <v>0</v>
      </c>
      <c r="N160" s="53">
        <v>188.05</v>
      </c>
      <c r="O160" s="53">
        <f>N160-P160</f>
        <v>0</v>
      </c>
      <c r="P160" s="53">
        <v>188.05</v>
      </c>
      <c r="Q160" s="54">
        <f>IF(K160=0,0,P160/K160*100)</f>
        <v>97.435233160621777</v>
      </c>
      <c r="R160" s="54">
        <f>IF(J160=0,0,P160/J160*100)</f>
        <v>7.7642444260941375</v>
      </c>
    </row>
    <row r="161" spans="2:18" ht="31.5">
      <c r="F161" s="51" t="s">
        <v>140</v>
      </c>
      <c r="G161" s="52" t="s">
        <v>141</v>
      </c>
      <c r="H161" s="53">
        <v>0</v>
      </c>
      <c r="I161" s="53">
        <v>0</v>
      </c>
      <c r="J161" s="53">
        <v>1413</v>
      </c>
      <c r="K161" s="53">
        <v>156</v>
      </c>
      <c r="L161" s="53">
        <v>1413</v>
      </c>
      <c r="M161" s="53">
        <v>0</v>
      </c>
      <c r="N161" s="53">
        <v>140.50899999999999</v>
      </c>
      <c r="O161" s="53">
        <f>N161-P161</f>
        <v>0</v>
      </c>
      <c r="P161" s="53">
        <v>140.50899999999999</v>
      </c>
      <c r="Q161" s="54">
        <f>IF(K161=0,0,P161/K161*100)</f>
        <v>90.069871794871787</v>
      </c>
      <c r="R161" s="54">
        <f>IF(J161=0,0,P161/J161*100)</f>
        <v>9.9440198159943378</v>
      </c>
    </row>
    <row r="162" spans="2:18">
      <c r="F162" s="51" t="s">
        <v>142</v>
      </c>
      <c r="G162" s="52" t="s">
        <v>143</v>
      </c>
      <c r="H162" s="53">
        <v>0</v>
      </c>
      <c r="I162" s="53">
        <v>0</v>
      </c>
      <c r="J162" s="53">
        <v>34</v>
      </c>
      <c r="K162" s="53">
        <v>0</v>
      </c>
      <c r="L162" s="53">
        <v>34</v>
      </c>
      <c r="M162" s="53">
        <v>0</v>
      </c>
      <c r="N162" s="53">
        <v>0</v>
      </c>
      <c r="O162" s="53">
        <f>N162-P162</f>
        <v>0</v>
      </c>
      <c r="P162" s="53">
        <v>0</v>
      </c>
      <c r="Q162" s="54">
        <f>IF(K162=0,0,P162/K162*100)</f>
        <v>0</v>
      </c>
      <c r="R162" s="54">
        <f>IF(J162=0,0,P162/J162*100)</f>
        <v>0</v>
      </c>
    </row>
    <row r="163" spans="2:18" ht="21">
      <c r="F163" s="51" t="s">
        <v>144</v>
      </c>
      <c r="G163" s="52" t="s">
        <v>145</v>
      </c>
      <c r="H163" s="53">
        <v>0</v>
      </c>
      <c r="I163" s="53">
        <v>0</v>
      </c>
      <c r="J163" s="53">
        <v>1345</v>
      </c>
      <c r="K163" s="53">
        <v>190</v>
      </c>
      <c r="L163" s="53">
        <v>1345</v>
      </c>
      <c r="M163" s="53">
        <v>0</v>
      </c>
      <c r="N163" s="53">
        <v>122.59102</v>
      </c>
      <c r="O163" s="53">
        <f>N163-P163</f>
        <v>0</v>
      </c>
      <c r="P163" s="53">
        <v>122.59102</v>
      </c>
      <c r="Q163" s="54">
        <f>IF(K163=0,0,P163/K163*100)</f>
        <v>64.521589473684216</v>
      </c>
      <c r="R163" s="54">
        <f>IF(J163=0,0,P163/J163*100)</f>
        <v>9.1145739776951675</v>
      </c>
    </row>
    <row r="164" spans="2:18">
      <c r="F164" s="51" t="s">
        <v>128</v>
      </c>
      <c r="G164" s="52" t="s">
        <v>129</v>
      </c>
      <c r="H164" s="53">
        <v>0</v>
      </c>
      <c r="I164" s="53">
        <v>0</v>
      </c>
      <c r="J164" s="53">
        <v>13966</v>
      </c>
      <c r="K164" s="53">
        <v>1061</v>
      </c>
      <c r="L164" s="53">
        <v>13966</v>
      </c>
      <c r="M164" s="53">
        <v>0</v>
      </c>
      <c r="N164" s="53">
        <v>1045.4280000000001</v>
      </c>
      <c r="O164" s="53">
        <f>N164-P164</f>
        <v>0</v>
      </c>
      <c r="P164" s="53">
        <v>1045.4280000000001</v>
      </c>
      <c r="Q164" s="54">
        <f>IF(K164=0,0,P164/K164*100)</f>
        <v>98.532327992459955</v>
      </c>
      <c r="R164" s="54">
        <f>IF(J164=0,0,P164/J164*100)</f>
        <v>7.4855219819561798</v>
      </c>
    </row>
    <row r="165" spans="2:18" ht="21">
      <c r="F165" s="51" t="s">
        <v>130</v>
      </c>
      <c r="G165" s="52" t="s">
        <v>131</v>
      </c>
      <c r="H165" s="53">
        <v>0</v>
      </c>
      <c r="I165" s="53">
        <v>0</v>
      </c>
      <c r="J165" s="53">
        <v>1616</v>
      </c>
      <c r="K165" s="53">
        <v>119</v>
      </c>
      <c r="L165" s="53">
        <v>1616</v>
      </c>
      <c r="M165" s="53">
        <v>0</v>
      </c>
      <c r="N165" s="53">
        <v>119</v>
      </c>
      <c r="O165" s="53">
        <f>N165-P165</f>
        <v>0</v>
      </c>
      <c r="P165" s="53">
        <v>119</v>
      </c>
      <c r="Q165" s="54">
        <f>IF(K165=0,0,P165/K165*100)</f>
        <v>100</v>
      </c>
      <c r="R165" s="54">
        <f>IF(J165=0,0,P165/J165*100)</f>
        <v>7.3638613861386135</v>
      </c>
    </row>
    <row r="166" spans="2:18" ht="21">
      <c r="F166" s="51" t="s">
        <v>148</v>
      </c>
      <c r="G166" s="52" t="s">
        <v>149</v>
      </c>
      <c r="H166" s="53">
        <v>0</v>
      </c>
      <c r="I166" s="53">
        <v>0</v>
      </c>
      <c r="J166" s="53">
        <v>1151</v>
      </c>
      <c r="K166" s="53">
        <v>0</v>
      </c>
      <c r="L166" s="53">
        <v>1151</v>
      </c>
      <c r="M166" s="53">
        <v>0</v>
      </c>
      <c r="N166" s="53">
        <v>0</v>
      </c>
      <c r="O166" s="53">
        <f>N166-P166</f>
        <v>0</v>
      </c>
      <c r="P166" s="53">
        <v>0</v>
      </c>
      <c r="Q166" s="54">
        <f>IF(K166=0,0,P166/K166*100)</f>
        <v>0</v>
      </c>
      <c r="R166" s="54">
        <f>IF(J166=0,0,P166/J166*100)</f>
        <v>0</v>
      </c>
    </row>
    <row r="167" spans="2:18">
      <c r="F167" s="51" t="s">
        <v>150</v>
      </c>
      <c r="G167" s="52" t="s">
        <v>151</v>
      </c>
      <c r="H167" s="53">
        <v>0</v>
      </c>
      <c r="I167" s="53">
        <v>0</v>
      </c>
      <c r="J167" s="53">
        <v>1200</v>
      </c>
      <c r="K167" s="53">
        <v>0</v>
      </c>
      <c r="L167" s="53">
        <v>1200</v>
      </c>
      <c r="M167" s="53">
        <v>0</v>
      </c>
      <c r="N167" s="53">
        <v>0</v>
      </c>
      <c r="O167" s="53">
        <f>N167-P167</f>
        <v>0</v>
      </c>
      <c r="P167" s="53">
        <v>0</v>
      </c>
      <c r="Q167" s="54">
        <f>IF(K167=0,0,P167/K167*100)</f>
        <v>0</v>
      </c>
      <c r="R167" s="54">
        <f>IF(J167=0,0,P167/J167*100)</f>
        <v>0</v>
      </c>
    </row>
    <row r="168" spans="2:18">
      <c r="F168" s="51" t="s">
        <v>162</v>
      </c>
      <c r="G168" s="52" t="s">
        <v>163</v>
      </c>
      <c r="H168" s="53">
        <v>0</v>
      </c>
      <c r="I168" s="53">
        <v>0</v>
      </c>
      <c r="J168" s="53">
        <v>2319</v>
      </c>
      <c r="K168" s="53">
        <v>0</v>
      </c>
      <c r="L168" s="53">
        <v>2319</v>
      </c>
      <c r="M168" s="53">
        <v>0</v>
      </c>
      <c r="N168" s="53">
        <v>0</v>
      </c>
      <c r="O168" s="53">
        <f>N168-P168</f>
        <v>0</v>
      </c>
      <c r="P168" s="53">
        <v>0</v>
      </c>
      <c r="Q168" s="54">
        <f>IF(K168=0,0,P168/K168*100)</f>
        <v>0</v>
      </c>
      <c r="R168" s="54">
        <f>IF(J168=0,0,P168/J168*100)</f>
        <v>0</v>
      </c>
    </row>
    <row r="169" spans="2:18">
      <c r="F169" s="51" t="s">
        <v>152</v>
      </c>
      <c r="G169" s="52" t="s">
        <v>153</v>
      </c>
      <c r="H169" s="53">
        <v>0</v>
      </c>
      <c r="I169" s="53">
        <v>0</v>
      </c>
      <c r="J169" s="53">
        <v>1376</v>
      </c>
      <c r="K169" s="53">
        <v>0</v>
      </c>
      <c r="L169" s="53">
        <v>1376</v>
      </c>
      <c r="M169" s="53">
        <v>0</v>
      </c>
      <c r="N169" s="53">
        <v>743</v>
      </c>
      <c r="O169" s="53">
        <f>N169-P169</f>
        <v>743</v>
      </c>
      <c r="P169" s="53">
        <v>0</v>
      </c>
      <c r="Q169" s="54">
        <f>IF(K169=0,0,P169/K169*100)</f>
        <v>0</v>
      </c>
      <c r="R169" s="54">
        <f>IF(J169=0,0,P169/J169*100)</f>
        <v>0</v>
      </c>
    </row>
    <row r="170" spans="2:18">
      <c r="F170" s="51" t="s">
        <v>154</v>
      </c>
      <c r="G170" s="52" t="s">
        <v>155</v>
      </c>
      <c r="H170" s="53">
        <v>0</v>
      </c>
      <c r="I170" s="53">
        <v>0</v>
      </c>
      <c r="J170" s="53">
        <v>3680</v>
      </c>
      <c r="K170" s="53">
        <v>0</v>
      </c>
      <c r="L170" s="53">
        <v>3680</v>
      </c>
      <c r="M170" s="53">
        <v>0</v>
      </c>
      <c r="N170" s="53">
        <v>0</v>
      </c>
      <c r="O170" s="53">
        <f>N170-P170</f>
        <v>0</v>
      </c>
      <c r="P170" s="53">
        <v>0</v>
      </c>
      <c r="Q170" s="54">
        <f>IF(K170=0,0,P170/K170*100)</f>
        <v>0</v>
      </c>
      <c r="R170" s="54">
        <f>IF(J170=0,0,P170/J170*100)</f>
        <v>0</v>
      </c>
    </row>
    <row r="171" spans="2:18">
      <c r="F171" s="51" t="s">
        <v>158</v>
      </c>
      <c r="G171" s="52" t="s">
        <v>159</v>
      </c>
      <c r="H171" s="53">
        <v>0</v>
      </c>
      <c r="I171" s="53">
        <v>0</v>
      </c>
      <c r="J171" s="53">
        <v>12</v>
      </c>
      <c r="K171" s="53">
        <v>0</v>
      </c>
      <c r="L171" s="53">
        <v>12</v>
      </c>
      <c r="M171" s="53">
        <v>0</v>
      </c>
      <c r="N171" s="53">
        <v>0</v>
      </c>
      <c r="O171" s="53">
        <f>N171-P171</f>
        <v>0</v>
      </c>
      <c r="P171" s="53">
        <v>0</v>
      </c>
      <c r="Q171" s="54">
        <f>IF(K171=0,0,P171/K171*100)</f>
        <v>0</v>
      </c>
      <c r="R171" s="54">
        <f>IF(J171=0,0,P171/J171*100)</f>
        <v>0</v>
      </c>
    </row>
    <row r="172" spans="2:18" ht="31.5">
      <c r="F172" s="51" t="s">
        <v>168</v>
      </c>
      <c r="G172" s="52" t="s">
        <v>169</v>
      </c>
      <c r="H172" s="53">
        <v>0</v>
      </c>
      <c r="I172" s="53">
        <v>0</v>
      </c>
      <c r="J172" s="53">
        <v>352</v>
      </c>
      <c r="K172" s="53">
        <v>0</v>
      </c>
      <c r="L172" s="53">
        <v>352</v>
      </c>
      <c r="M172" s="53">
        <v>0</v>
      </c>
      <c r="N172" s="53">
        <v>0</v>
      </c>
      <c r="O172" s="53">
        <f>N172-P172</f>
        <v>0</v>
      </c>
      <c r="P172" s="53">
        <v>0</v>
      </c>
      <c r="Q172" s="54">
        <f>IF(K172=0,0,P172/K172*100)</f>
        <v>0</v>
      </c>
      <c r="R172" s="54">
        <f>IF(J172=0,0,P172/J172*100)</f>
        <v>0</v>
      </c>
    </row>
    <row r="173" spans="2:18">
      <c r="B173" s="51" t="s">
        <v>29</v>
      </c>
      <c r="G173" s="52" t="s">
        <v>177</v>
      </c>
      <c r="H173" s="53">
        <v>57445</v>
      </c>
      <c r="I173" s="53">
        <v>57445</v>
      </c>
      <c r="J173" s="53">
        <v>57445</v>
      </c>
      <c r="K173" s="53">
        <v>0</v>
      </c>
      <c r="L173" s="53">
        <v>57263</v>
      </c>
      <c r="M173" s="53">
        <v>0</v>
      </c>
      <c r="N173" s="53">
        <v>0</v>
      </c>
      <c r="O173" s="53">
        <f>N173-P173</f>
        <v>0</v>
      </c>
      <c r="P173" s="53">
        <v>0</v>
      </c>
      <c r="Q173" s="54">
        <f>IF(K173=0,0,P173/K173*100)</f>
        <v>0</v>
      </c>
      <c r="R173" s="54">
        <f>IF(J173=0,0,P173/J173*100)</f>
        <v>0</v>
      </c>
    </row>
    <row r="174" spans="2:18" ht="21">
      <c r="C174" s="51" t="s">
        <v>178</v>
      </c>
      <c r="G174" s="52" t="s">
        <v>179</v>
      </c>
      <c r="H174" s="53">
        <v>7051</v>
      </c>
      <c r="I174" s="53">
        <v>7051</v>
      </c>
      <c r="J174" s="53">
        <v>7051</v>
      </c>
      <c r="K174" s="53">
        <v>0</v>
      </c>
      <c r="L174" s="53">
        <v>7051</v>
      </c>
      <c r="M174" s="53">
        <v>0</v>
      </c>
      <c r="N174" s="53">
        <v>0</v>
      </c>
      <c r="O174" s="53">
        <f>N174-P174</f>
        <v>0</v>
      </c>
      <c r="P174" s="53">
        <v>0</v>
      </c>
      <c r="Q174" s="54">
        <f>IF(K174=0,0,P174/K174*100)</f>
        <v>0</v>
      </c>
      <c r="R174" s="54">
        <f>IF(J174=0,0,P174/J174*100)</f>
        <v>0</v>
      </c>
    </row>
    <row r="175" spans="2:18" ht="21">
      <c r="D175" s="51" t="s">
        <v>166</v>
      </c>
      <c r="G175" s="52" t="s">
        <v>180</v>
      </c>
      <c r="H175" s="53">
        <v>7051</v>
      </c>
      <c r="I175" s="53">
        <v>7051</v>
      </c>
      <c r="J175" s="53">
        <v>7051</v>
      </c>
      <c r="K175" s="53">
        <v>0</v>
      </c>
      <c r="L175" s="53">
        <v>7051</v>
      </c>
      <c r="M175" s="53">
        <v>0</v>
      </c>
      <c r="N175" s="53">
        <v>0</v>
      </c>
      <c r="O175" s="53">
        <f>N175-P175</f>
        <v>0</v>
      </c>
      <c r="P175" s="53">
        <v>0</v>
      </c>
      <c r="Q175" s="54">
        <f>IF(K175=0,0,P175/K175*100)</f>
        <v>0</v>
      </c>
      <c r="R175" s="54">
        <f>IF(J175=0,0,P175/J175*100)</f>
        <v>0</v>
      </c>
    </row>
    <row r="176" spans="2:18">
      <c r="E176" s="51" t="s">
        <v>132</v>
      </c>
      <c r="G176" s="52" t="s">
        <v>133</v>
      </c>
      <c r="H176" s="53">
        <v>0</v>
      </c>
      <c r="I176" s="53">
        <v>0</v>
      </c>
      <c r="J176" s="53">
        <v>7051</v>
      </c>
      <c r="K176" s="53">
        <v>0</v>
      </c>
      <c r="L176" s="53">
        <v>7051</v>
      </c>
      <c r="M176" s="53">
        <v>0</v>
      </c>
      <c r="N176" s="53">
        <v>0</v>
      </c>
      <c r="O176" s="53">
        <f>N176-P176</f>
        <v>0</v>
      </c>
      <c r="P176" s="53">
        <v>0</v>
      </c>
      <c r="Q176" s="54">
        <f>IF(K176=0,0,P176/K176*100)</f>
        <v>0</v>
      </c>
      <c r="R176" s="54">
        <f>IF(J176=0,0,P176/J176*100)</f>
        <v>0</v>
      </c>
    </row>
    <row r="177" spans="3:18">
      <c r="F177" s="51" t="s">
        <v>154</v>
      </c>
      <c r="G177" s="52" t="s">
        <v>155</v>
      </c>
      <c r="H177" s="53">
        <v>0</v>
      </c>
      <c r="I177" s="53">
        <v>0</v>
      </c>
      <c r="J177" s="53">
        <v>7051</v>
      </c>
      <c r="K177" s="53">
        <v>0</v>
      </c>
      <c r="L177" s="53">
        <v>7051</v>
      </c>
      <c r="M177" s="53">
        <v>0</v>
      </c>
      <c r="N177" s="53">
        <v>0</v>
      </c>
      <c r="O177" s="53">
        <f>N177-P177</f>
        <v>0</v>
      </c>
      <c r="P177" s="53">
        <v>0</v>
      </c>
      <c r="Q177" s="54">
        <f>IF(K177=0,0,P177/K177*100)</f>
        <v>0</v>
      </c>
      <c r="R177" s="54">
        <f>IF(J177=0,0,P177/J177*100)</f>
        <v>0</v>
      </c>
    </row>
    <row r="178" spans="3:18" ht="31.5">
      <c r="C178" s="51" t="s">
        <v>181</v>
      </c>
      <c r="G178" s="52" t="s">
        <v>182</v>
      </c>
      <c r="H178" s="53">
        <v>50394</v>
      </c>
      <c r="I178" s="53">
        <v>50394</v>
      </c>
      <c r="J178" s="53">
        <v>50394</v>
      </c>
      <c r="K178" s="53">
        <v>0</v>
      </c>
      <c r="L178" s="53">
        <v>50212</v>
      </c>
      <c r="M178" s="53">
        <v>0</v>
      </c>
      <c r="N178" s="53">
        <v>0</v>
      </c>
      <c r="O178" s="53">
        <f>N178-P178</f>
        <v>0</v>
      </c>
      <c r="P178" s="53">
        <v>0</v>
      </c>
      <c r="Q178" s="54">
        <f>IF(K178=0,0,P178/K178*100)</f>
        <v>0</v>
      </c>
      <c r="R178" s="54">
        <f>IF(J178=0,0,P178/J178*100)</f>
        <v>0</v>
      </c>
    </row>
    <row r="179" spans="3:18" ht="42">
      <c r="D179" s="51" t="s">
        <v>124</v>
      </c>
      <c r="G179" s="52" t="s">
        <v>183</v>
      </c>
      <c r="H179" s="53">
        <v>44296</v>
      </c>
      <c r="I179" s="53">
        <v>44296</v>
      </c>
      <c r="J179" s="53">
        <v>44296</v>
      </c>
      <c r="K179" s="53">
        <v>0</v>
      </c>
      <c r="L179" s="53">
        <v>44114</v>
      </c>
      <c r="M179" s="53">
        <v>0</v>
      </c>
      <c r="N179" s="53">
        <v>0</v>
      </c>
      <c r="O179" s="53">
        <f>N179-P179</f>
        <v>0</v>
      </c>
      <c r="P179" s="53">
        <v>0</v>
      </c>
      <c r="Q179" s="54">
        <f>IF(K179=0,0,P179/K179*100)</f>
        <v>0</v>
      </c>
      <c r="R179" s="54">
        <f>IF(J179=0,0,P179/J179*100)</f>
        <v>0</v>
      </c>
    </row>
    <row r="180" spans="3:18" ht="21">
      <c r="E180" s="51" t="s">
        <v>126</v>
      </c>
      <c r="G180" s="52" t="s">
        <v>127</v>
      </c>
      <c r="H180" s="53">
        <v>0</v>
      </c>
      <c r="I180" s="53">
        <v>0</v>
      </c>
      <c r="J180" s="53">
        <v>182</v>
      </c>
      <c r="K180" s="53">
        <v>0</v>
      </c>
      <c r="L180" s="53"/>
      <c r="M180" s="53"/>
      <c r="N180" s="53"/>
      <c r="O180" s="53"/>
      <c r="P180" s="53">
        <v>0</v>
      </c>
      <c r="Q180" s="54">
        <f>IF(K180=0,0,P180/K180*100)</f>
        <v>0</v>
      </c>
      <c r="R180" s="54">
        <f>IF(J180=0,0,P180/J180*100)</f>
        <v>0</v>
      </c>
    </row>
    <row r="181" spans="3:18">
      <c r="F181" s="51" t="s">
        <v>128</v>
      </c>
      <c r="G181" s="52" t="s">
        <v>129</v>
      </c>
      <c r="H181" s="53">
        <v>0</v>
      </c>
      <c r="I181" s="53">
        <v>0</v>
      </c>
      <c r="J181" s="53">
        <v>161</v>
      </c>
      <c r="K181" s="53">
        <v>0</v>
      </c>
      <c r="L181" s="53"/>
      <c r="M181" s="53"/>
      <c r="N181" s="53"/>
      <c r="O181" s="53"/>
      <c r="P181" s="53">
        <v>0</v>
      </c>
      <c r="Q181" s="54">
        <f>IF(K181=0,0,P181/K181*100)</f>
        <v>0</v>
      </c>
      <c r="R181" s="54">
        <f>IF(J181=0,0,P181/J181*100)</f>
        <v>0</v>
      </c>
    </row>
    <row r="182" spans="3:18" ht="21">
      <c r="F182" s="51" t="s">
        <v>130</v>
      </c>
      <c r="G182" s="52" t="s">
        <v>131</v>
      </c>
      <c r="H182" s="53">
        <v>0</v>
      </c>
      <c r="I182" s="53">
        <v>0</v>
      </c>
      <c r="J182" s="53">
        <v>21</v>
      </c>
      <c r="K182" s="53">
        <v>0</v>
      </c>
      <c r="L182" s="53"/>
      <c r="M182" s="53"/>
      <c r="N182" s="53"/>
      <c r="O182" s="53"/>
      <c r="P182" s="53">
        <v>0</v>
      </c>
      <c r="Q182" s="54">
        <f>IF(K182=0,0,P182/K182*100)</f>
        <v>0</v>
      </c>
      <c r="R182" s="54">
        <f>IF(J182=0,0,P182/J182*100)</f>
        <v>0</v>
      </c>
    </row>
    <row r="183" spans="3:18">
      <c r="E183" s="51" t="s">
        <v>132</v>
      </c>
      <c r="G183" s="52" t="s">
        <v>133</v>
      </c>
      <c r="H183" s="53">
        <v>0</v>
      </c>
      <c r="I183" s="53">
        <v>0</v>
      </c>
      <c r="J183" s="53">
        <v>44114</v>
      </c>
      <c r="K183" s="53">
        <v>0</v>
      </c>
      <c r="L183" s="53">
        <v>44114</v>
      </c>
      <c r="M183" s="53">
        <v>0</v>
      </c>
      <c r="N183" s="53">
        <v>0</v>
      </c>
      <c r="O183" s="53">
        <f>N183-P183</f>
        <v>0</v>
      </c>
      <c r="P183" s="53">
        <v>0</v>
      </c>
      <c r="Q183" s="54">
        <f>IF(K183=0,0,P183/K183*100)</f>
        <v>0</v>
      </c>
      <c r="R183" s="54">
        <f>IF(J183=0,0,P183/J183*100)</f>
        <v>0</v>
      </c>
    </row>
    <row r="184" spans="3:18">
      <c r="F184" s="51" t="s">
        <v>134</v>
      </c>
      <c r="G184" s="52" t="s">
        <v>135</v>
      </c>
      <c r="H184" s="53">
        <v>0</v>
      </c>
      <c r="I184" s="53">
        <v>0</v>
      </c>
      <c r="J184" s="53">
        <v>23125</v>
      </c>
      <c r="K184" s="53">
        <v>0</v>
      </c>
      <c r="L184" s="53">
        <v>23125</v>
      </c>
      <c r="M184" s="53">
        <v>0</v>
      </c>
      <c r="N184" s="53">
        <v>0</v>
      </c>
      <c r="O184" s="53">
        <f>N184-P184</f>
        <v>0</v>
      </c>
      <c r="P184" s="53">
        <v>0</v>
      </c>
      <c r="Q184" s="54">
        <f>IF(K184=0,0,P184/K184*100)</f>
        <v>0</v>
      </c>
      <c r="R184" s="54">
        <f>IF(J184=0,0,P184/J184*100)</f>
        <v>0</v>
      </c>
    </row>
    <row r="185" spans="3:18">
      <c r="F185" s="51" t="s">
        <v>122</v>
      </c>
      <c r="G185" s="52" t="s">
        <v>136</v>
      </c>
      <c r="H185" s="53">
        <v>0</v>
      </c>
      <c r="I185" s="53">
        <v>0</v>
      </c>
      <c r="J185" s="53">
        <v>3854</v>
      </c>
      <c r="K185" s="53">
        <v>0</v>
      </c>
      <c r="L185" s="53">
        <v>3854</v>
      </c>
      <c r="M185" s="53">
        <v>0</v>
      </c>
      <c r="N185" s="53">
        <v>0</v>
      </c>
      <c r="O185" s="53">
        <f>N185-P185</f>
        <v>0</v>
      </c>
      <c r="P185" s="53">
        <v>0</v>
      </c>
      <c r="Q185" s="54">
        <f>IF(K185=0,0,P185/K185*100)</f>
        <v>0</v>
      </c>
      <c r="R185" s="54">
        <f>IF(J185=0,0,P185/J185*100)</f>
        <v>0</v>
      </c>
    </row>
    <row r="186" spans="3:18">
      <c r="F186" s="51" t="s">
        <v>137</v>
      </c>
      <c r="G186" s="52" t="s">
        <v>138</v>
      </c>
      <c r="H186" s="53">
        <v>0</v>
      </c>
      <c r="I186" s="53">
        <v>0</v>
      </c>
      <c r="J186" s="53">
        <v>3854</v>
      </c>
      <c r="K186" s="53">
        <v>0</v>
      </c>
      <c r="L186" s="53">
        <v>3854</v>
      </c>
      <c r="M186" s="53">
        <v>0</v>
      </c>
      <c r="N186" s="53">
        <v>0</v>
      </c>
      <c r="O186" s="53">
        <f>N186-P186</f>
        <v>0</v>
      </c>
      <c r="P186" s="53">
        <v>0</v>
      </c>
      <c r="Q186" s="54">
        <f>IF(K186=0,0,P186/K186*100)</f>
        <v>0</v>
      </c>
      <c r="R186" s="54">
        <f>IF(J186=0,0,P186/J186*100)</f>
        <v>0</v>
      </c>
    </row>
    <row r="187" spans="3:18">
      <c r="F187" s="51" t="s">
        <v>139</v>
      </c>
      <c r="G187" s="52" t="s">
        <v>36</v>
      </c>
      <c r="H187" s="53">
        <v>0</v>
      </c>
      <c r="I187" s="53">
        <v>0</v>
      </c>
      <c r="J187" s="53">
        <v>1249</v>
      </c>
      <c r="K187" s="53">
        <v>0</v>
      </c>
      <c r="L187" s="53">
        <v>1249</v>
      </c>
      <c r="M187" s="53">
        <v>0</v>
      </c>
      <c r="N187" s="53">
        <v>0</v>
      </c>
      <c r="O187" s="53">
        <f>N187-P187</f>
        <v>0</v>
      </c>
      <c r="P187" s="53">
        <v>0</v>
      </c>
      <c r="Q187" s="54">
        <f>IF(K187=0,0,P187/K187*100)</f>
        <v>0</v>
      </c>
      <c r="R187" s="54">
        <f>IF(J187=0,0,P187/J187*100)</f>
        <v>0</v>
      </c>
    </row>
    <row r="188" spans="3:18" ht="31.5">
      <c r="F188" s="51" t="s">
        <v>140</v>
      </c>
      <c r="G188" s="52" t="s">
        <v>141</v>
      </c>
      <c r="H188" s="53">
        <v>0</v>
      </c>
      <c r="I188" s="53">
        <v>0</v>
      </c>
      <c r="J188" s="53">
        <v>728</v>
      </c>
      <c r="K188" s="53">
        <v>0</v>
      </c>
      <c r="L188" s="53">
        <v>728</v>
      </c>
      <c r="M188" s="53">
        <v>0</v>
      </c>
      <c r="N188" s="53">
        <v>0</v>
      </c>
      <c r="O188" s="53">
        <f>N188-P188</f>
        <v>0</v>
      </c>
      <c r="P188" s="53">
        <v>0</v>
      </c>
      <c r="Q188" s="54">
        <f>IF(K188=0,0,P188/K188*100)</f>
        <v>0</v>
      </c>
      <c r="R188" s="54">
        <f>IF(J188=0,0,P188/J188*100)</f>
        <v>0</v>
      </c>
    </row>
    <row r="189" spans="3:18" ht="21">
      <c r="F189" s="51" t="s">
        <v>144</v>
      </c>
      <c r="G189" s="52" t="s">
        <v>145</v>
      </c>
      <c r="H189" s="53">
        <v>0</v>
      </c>
      <c r="I189" s="53">
        <v>0</v>
      </c>
      <c r="J189" s="53">
        <v>694</v>
      </c>
      <c r="K189" s="53">
        <v>0</v>
      </c>
      <c r="L189" s="53">
        <v>694</v>
      </c>
      <c r="M189" s="53">
        <v>0</v>
      </c>
      <c r="N189" s="53">
        <v>0</v>
      </c>
      <c r="O189" s="53">
        <f>N189-P189</f>
        <v>0</v>
      </c>
      <c r="P189" s="53">
        <v>0</v>
      </c>
      <c r="Q189" s="54">
        <f>IF(K189=0,0,P189/K189*100)</f>
        <v>0</v>
      </c>
      <c r="R189" s="54">
        <f>IF(J189=0,0,P189/J189*100)</f>
        <v>0</v>
      </c>
    </row>
    <row r="190" spans="3:18">
      <c r="F190" s="51" t="s">
        <v>128</v>
      </c>
      <c r="G190" s="52" t="s">
        <v>129</v>
      </c>
      <c r="H190" s="53">
        <v>0</v>
      </c>
      <c r="I190" s="53">
        <v>0</v>
      </c>
      <c r="J190" s="53">
        <v>710</v>
      </c>
      <c r="K190" s="53">
        <v>0</v>
      </c>
      <c r="L190" s="53">
        <v>710</v>
      </c>
      <c r="M190" s="53">
        <v>0</v>
      </c>
      <c r="N190" s="53">
        <v>0</v>
      </c>
      <c r="O190" s="53">
        <f>N190-P190</f>
        <v>0</v>
      </c>
      <c r="P190" s="53">
        <v>0</v>
      </c>
      <c r="Q190" s="54">
        <f>IF(K190=0,0,P190/K190*100)</f>
        <v>0</v>
      </c>
      <c r="R190" s="54">
        <f>IF(J190=0,0,P190/J190*100)</f>
        <v>0</v>
      </c>
    </row>
    <row r="191" spans="3:18" ht="21">
      <c r="F191" s="51" t="s">
        <v>130</v>
      </c>
      <c r="G191" s="52" t="s">
        <v>131</v>
      </c>
      <c r="H191" s="53">
        <v>0</v>
      </c>
      <c r="I191" s="53">
        <v>0</v>
      </c>
      <c r="J191" s="53">
        <v>82</v>
      </c>
      <c r="K191" s="53">
        <v>0</v>
      </c>
      <c r="L191" s="53">
        <v>82</v>
      </c>
      <c r="M191" s="53">
        <v>0</v>
      </c>
      <c r="N191" s="53">
        <v>0</v>
      </c>
      <c r="O191" s="53">
        <f>N191-P191</f>
        <v>0</v>
      </c>
      <c r="P191" s="53">
        <v>0</v>
      </c>
      <c r="Q191" s="54">
        <f>IF(K191=0,0,P191/K191*100)</f>
        <v>0</v>
      </c>
      <c r="R191" s="54">
        <f>IF(J191=0,0,P191/J191*100)</f>
        <v>0</v>
      </c>
    </row>
    <row r="192" spans="3:18">
      <c r="F192" s="51" t="s">
        <v>150</v>
      </c>
      <c r="G192" s="52" t="s">
        <v>151</v>
      </c>
      <c r="H192" s="53">
        <v>0</v>
      </c>
      <c r="I192" s="53">
        <v>0</v>
      </c>
      <c r="J192" s="53">
        <v>2322</v>
      </c>
      <c r="K192" s="53">
        <v>0</v>
      </c>
      <c r="L192" s="53">
        <v>2322</v>
      </c>
      <c r="M192" s="53">
        <v>0</v>
      </c>
      <c r="N192" s="53">
        <v>0</v>
      </c>
      <c r="O192" s="53">
        <f>N192-P192</f>
        <v>0</v>
      </c>
      <c r="P192" s="53">
        <v>0</v>
      </c>
      <c r="Q192" s="54">
        <f>IF(K192=0,0,P192/K192*100)</f>
        <v>0</v>
      </c>
      <c r="R192" s="54">
        <f>IF(J192=0,0,P192/J192*100)</f>
        <v>0</v>
      </c>
    </row>
    <row r="193" spans="2:18">
      <c r="F193" s="51" t="s">
        <v>152</v>
      </c>
      <c r="G193" s="52" t="s">
        <v>153</v>
      </c>
      <c r="H193" s="53">
        <v>0</v>
      </c>
      <c r="I193" s="53">
        <v>0</v>
      </c>
      <c r="J193" s="53">
        <v>832</v>
      </c>
      <c r="K193" s="53">
        <v>0</v>
      </c>
      <c r="L193" s="53">
        <v>832</v>
      </c>
      <c r="M193" s="53">
        <v>0</v>
      </c>
      <c r="N193" s="53">
        <v>0</v>
      </c>
      <c r="O193" s="53">
        <f>N193-P193</f>
        <v>0</v>
      </c>
      <c r="P193" s="53">
        <v>0</v>
      </c>
      <c r="Q193" s="54">
        <f>IF(K193=0,0,P193/K193*100)</f>
        <v>0</v>
      </c>
      <c r="R193" s="54">
        <f>IF(J193=0,0,P193/J193*100)</f>
        <v>0</v>
      </c>
    </row>
    <row r="194" spans="2:18">
      <c r="F194" s="51" t="s">
        <v>154</v>
      </c>
      <c r="G194" s="52" t="s">
        <v>155</v>
      </c>
      <c r="H194" s="53">
        <v>0</v>
      </c>
      <c r="I194" s="53">
        <v>0</v>
      </c>
      <c r="J194" s="53">
        <v>6664</v>
      </c>
      <c r="K194" s="53">
        <v>0</v>
      </c>
      <c r="L194" s="53">
        <v>6664</v>
      </c>
      <c r="M194" s="53">
        <v>0</v>
      </c>
      <c r="N194" s="53">
        <v>0</v>
      </c>
      <c r="O194" s="53">
        <f>N194-P194</f>
        <v>0</v>
      </c>
      <c r="P194" s="53">
        <v>0</v>
      </c>
      <c r="Q194" s="54">
        <f>IF(K194=0,0,P194/K194*100)</f>
        <v>0</v>
      </c>
      <c r="R194" s="54">
        <f>IF(J194=0,0,P194/J194*100)</f>
        <v>0</v>
      </c>
    </row>
    <row r="195" spans="2:18" ht="42">
      <c r="D195" s="51" t="s">
        <v>184</v>
      </c>
      <c r="G195" s="52" t="s">
        <v>185</v>
      </c>
      <c r="H195" s="53">
        <v>6098</v>
      </c>
      <c r="I195" s="53">
        <v>6098</v>
      </c>
      <c r="J195" s="53">
        <v>6098</v>
      </c>
      <c r="K195" s="53">
        <v>0</v>
      </c>
      <c r="L195" s="53">
        <v>6098</v>
      </c>
      <c r="M195" s="53">
        <v>0</v>
      </c>
      <c r="N195" s="53">
        <v>0</v>
      </c>
      <c r="O195" s="53">
        <f>N195-P195</f>
        <v>0</v>
      </c>
      <c r="P195" s="53">
        <v>0</v>
      </c>
      <c r="Q195" s="54">
        <f>IF(K195=0,0,P195/K195*100)</f>
        <v>0</v>
      </c>
      <c r="R195" s="54">
        <f>IF(J195=0,0,P195/J195*100)</f>
        <v>0</v>
      </c>
    </row>
    <row r="196" spans="2:18">
      <c r="E196" s="51" t="s">
        <v>132</v>
      </c>
      <c r="G196" s="52" t="s">
        <v>133</v>
      </c>
      <c r="H196" s="53">
        <v>0</v>
      </c>
      <c r="I196" s="53">
        <v>0</v>
      </c>
      <c r="J196" s="53">
        <v>6098</v>
      </c>
      <c r="K196" s="53">
        <v>0</v>
      </c>
      <c r="L196" s="53">
        <v>6098</v>
      </c>
      <c r="M196" s="53">
        <v>0</v>
      </c>
      <c r="N196" s="53">
        <v>0</v>
      </c>
      <c r="O196" s="53">
        <f>N196-P196</f>
        <v>0</v>
      </c>
      <c r="P196" s="53">
        <v>0</v>
      </c>
      <c r="Q196" s="54">
        <f>IF(K196=0,0,P196/K196*100)</f>
        <v>0</v>
      </c>
      <c r="R196" s="54">
        <f>IF(J196=0,0,P196/J196*100)</f>
        <v>0</v>
      </c>
    </row>
    <row r="197" spans="2:18">
      <c r="F197" s="51" t="s">
        <v>154</v>
      </c>
      <c r="G197" s="52" t="s">
        <v>155</v>
      </c>
      <c r="H197" s="53">
        <v>0</v>
      </c>
      <c r="I197" s="53">
        <v>0</v>
      </c>
      <c r="J197" s="53">
        <v>6098</v>
      </c>
      <c r="K197" s="53">
        <v>0</v>
      </c>
      <c r="L197" s="53">
        <v>6098</v>
      </c>
      <c r="M197" s="53">
        <v>0</v>
      </c>
      <c r="N197" s="53">
        <v>0</v>
      </c>
      <c r="O197" s="53">
        <f>N197-P197</f>
        <v>0</v>
      </c>
      <c r="P197" s="53">
        <v>0</v>
      </c>
      <c r="Q197" s="54">
        <f>IF(K197=0,0,P197/K197*100)</f>
        <v>0</v>
      </c>
      <c r="R197" s="54">
        <f>IF(J197=0,0,P197/J197*100)</f>
        <v>0</v>
      </c>
    </row>
    <row r="198" spans="2:18" ht="21">
      <c r="B198" s="51" t="s">
        <v>186</v>
      </c>
      <c r="G198" s="52" t="s">
        <v>187</v>
      </c>
      <c r="H198" s="53">
        <v>499015</v>
      </c>
      <c r="I198" s="53">
        <v>499015</v>
      </c>
      <c r="J198" s="53">
        <v>499015</v>
      </c>
      <c r="K198" s="53">
        <v>24989</v>
      </c>
      <c r="L198" s="53">
        <v>488512</v>
      </c>
      <c r="M198" s="53">
        <v>0</v>
      </c>
      <c r="N198" s="53">
        <v>20812.22</v>
      </c>
      <c r="O198" s="53">
        <f>N198-P198</f>
        <v>0</v>
      </c>
      <c r="P198" s="53">
        <v>20812.22</v>
      </c>
      <c r="Q198" s="54">
        <f>IF(K198=0,0,P198/K198*100)</f>
        <v>83.285525631277764</v>
      </c>
      <c r="R198" s="54">
        <f>IF(J198=0,0,P198/J198*100)</f>
        <v>4.1706602005951732</v>
      </c>
    </row>
    <row r="199" spans="2:18" ht="31.5">
      <c r="C199" s="51" t="s">
        <v>188</v>
      </c>
      <c r="G199" s="52" t="s">
        <v>189</v>
      </c>
      <c r="H199" s="53">
        <v>38986</v>
      </c>
      <c r="I199" s="53">
        <v>38986</v>
      </c>
      <c r="J199" s="53">
        <v>38986</v>
      </c>
      <c r="K199" s="53">
        <v>1998</v>
      </c>
      <c r="L199" s="53">
        <v>37652</v>
      </c>
      <c r="M199" s="53">
        <v>0</v>
      </c>
      <c r="N199" s="53">
        <v>1997.8019999999999</v>
      </c>
      <c r="O199" s="53">
        <f>N199-P199</f>
        <v>0</v>
      </c>
      <c r="P199" s="53">
        <v>1997.8019999999999</v>
      </c>
      <c r="Q199" s="54">
        <f>IF(K199=0,0,P199/K199*100)</f>
        <v>99.990090090090092</v>
      </c>
      <c r="R199" s="54">
        <f>IF(J199=0,0,P199/J199*100)</f>
        <v>5.1244087621197352</v>
      </c>
    </row>
    <row r="200" spans="2:18" ht="42">
      <c r="D200" s="51" t="s">
        <v>124</v>
      </c>
      <c r="G200" s="52" t="s">
        <v>190</v>
      </c>
      <c r="H200" s="53">
        <v>38986</v>
      </c>
      <c r="I200" s="53">
        <v>38986</v>
      </c>
      <c r="J200" s="53">
        <v>38986</v>
      </c>
      <c r="K200" s="53">
        <v>1998</v>
      </c>
      <c r="L200" s="53">
        <v>37652</v>
      </c>
      <c r="M200" s="53">
        <v>0</v>
      </c>
      <c r="N200" s="53">
        <v>1997.8019999999999</v>
      </c>
      <c r="O200" s="53">
        <f>N200-P200</f>
        <v>0</v>
      </c>
      <c r="P200" s="53">
        <v>1997.8019999999999</v>
      </c>
      <c r="Q200" s="54">
        <f>IF(K200=0,0,P200/K200*100)</f>
        <v>99.990090090090092</v>
      </c>
      <c r="R200" s="54">
        <f>IF(J200=0,0,P200/J200*100)</f>
        <v>5.1244087621197352</v>
      </c>
    </row>
    <row r="201" spans="2:18" ht="21">
      <c r="E201" s="51" t="s">
        <v>126</v>
      </c>
      <c r="G201" s="52" t="s">
        <v>127</v>
      </c>
      <c r="H201" s="53">
        <v>0</v>
      </c>
      <c r="I201" s="53">
        <v>0</v>
      </c>
      <c r="J201" s="53">
        <v>1334</v>
      </c>
      <c r="K201" s="53">
        <v>0</v>
      </c>
      <c r="L201" s="53"/>
      <c r="M201" s="53"/>
      <c r="N201" s="53"/>
      <c r="O201" s="53"/>
      <c r="P201" s="53">
        <v>0</v>
      </c>
      <c r="Q201" s="54">
        <f>IF(K201=0,0,P201/K201*100)</f>
        <v>0</v>
      </c>
      <c r="R201" s="54">
        <f>IF(J201=0,0,P201/J201*100)</f>
        <v>0</v>
      </c>
    </row>
    <row r="202" spans="2:18">
      <c r="F202" s="51" t="s">
        <v>128</v>
      </c>
      <c r="G202" s="52" t="s">
        <v>129</v>
      </c>
      <c r="H202" s="53">
        <v>0</v>
      </c>
      <c r="I202" s="53">
        <v>0</v>
      </c>
      <c r="J202" s="53">
        <v>1334</v>
      </c>
      <c r="K202" s="53">
        <v>0</v>
      </c>
      <c r="L202" s="53"/>
      <c r="M202" s="53"/>
      <c r="N202" s="53"/>
      <c r="O202" s="53"/>
      <c r="P202" s="53">
        <v>0</v>
      </c>
      <c r="Q202" s="54">
        <f>IF(K202=0,0,P202/K202*100)</f>
        <v>0</v>
      </c>
      <c r="R202" s="54">
        <f>IF(J202=0,0,P202/J202*100)</f>
        <v>0</v>
      </c>
    </row>
    <row r="203" spans="2:18">
      <c r="E203" s="51" t="s">
        <v>132</v>
      </c>
      <c r="G203" s="52" t="s">
        <v>133</v>
      </c>
      <c r="H203" s="53">
        <v>0</v>
      </c>
      <c r="I203" s="53">
        <v>0</v>
      </c>
      <c r="J203" s="53">
        <v>37652</v>
      </c>
      <c r="K203" s="53">
        <v>1998</v>
      </c>
      <c r="L203" s="53">
        <v>37652</v>
      </c>
      <c r="M203" s="53">
        <v>0</v>
      </c>
      <c r="N203" s="53">
        <v>1997.8019999999999</v>
      </c>
      <c r="O203" s="53">
        <f>N203-P203</f>
        <v>0</v>
      </c>
      <c r="P203" s="53">
        <v>1997.8019999999999</v>
      </c>
      <c r="Q203" s="54">
        <f>IF(K203=0,0,P203/K203*100)</f>
        <v>99.990090090090092</v>
      </c>
      <c r="R203" s="54">
        <f>IF(J203=0,0,P203/J203*100)</f>
        <v>5.3059651545734621</v>
      </c>
    </row>
    <row r="204" spans="2:18">
      <c r="F204" s="51" t="s">
        <v>134</v>
      </c>
      <c r="G204" s="52" t="s">
        <v>135</v>
      </c>
      <c r="H204" s="53">
        <v>0</v>
      </c>
      <c r="I204" s="53">
        <v>0</v>
      </c>
      <c r="J204" s="53">
        <v>17226</v>
      </c>
      <c r="K204" s="53">
        <v>1436</v>
      </c>
      <c r="L204" s="53">
        <v>17226</v>
      </c>
      <c r="M204" s="53">
        <v>0</v>
      </c>
      <c r="N204" s="53">
        <v>1436</v>
      </c>
      <c r="O204" s="53">
        <f>N204-P204</f>
        <v>0</v>
      </c>
      <c r="P204" s="53">
        <v>1436</v>
      </c>
      <c r="Q204" s="54">
        <f>IF(K204=0,0,P204/K204*100)</f>
        <v>100</v>
      </c>
      <c r="R204" s="54">
        <f>IF(J204=0,0,P204/J204*100)</f>
        <v>8.3362359224428193</v>
      </c>
    </row>
    <row r="205" spans="2:18">
      <c r="F205" s="51" t="s">
        <v>122</v>
      </c>
      <c r="G205" s="52" t="s">
        <v>136</v>
      </c>
      <c r="H205" s="53">
        <v>0</v>
      </c>
      <c r="I205" s="53">
        <v>0</v>
      </c>
      <c r="J205" s="53">
        <v>2871</v>
      </c>
      <c r="K205" s="53">
        <v>0</v>
      </c>
      <c r="L205" s="53">
        <v>2871</v>
      </c>
      <c r="M205" s="53">
        <v>0</v>
      </c>
      <c r="N205" s="53">
        <v>0</v>
      </c>
      <c r="O205" s="53">
        <f>N205-P205</f>
        <v>0</v>
      </c>
      <c r="P205" s="53">
        <v>0</v>
      </c>
      <c r="Q205" s="54">
        <f>IF(K205=0,0,P205/K205*100)</f>
        <v>0</v>
      </c>
      <c r="R205" s="54">
        <f>IF(J205=0,0,P205/J205*100)</f>
        <v>0</v>
      </c>
    </row>
    <row r="206" spans="2:18">
      <c r="F206" s="51" t="s">
        <v>137</v>
      </c>
      <c r="G206" s="52" t="s">
        <v>138</v>
      </c>
      <c r="H206" s="53">
        <v>0</v>
      </c>
      <c r="I206" s="53">
        <v>0</v>
      </c>
      <c r="J206" s="53">
        <v>2871</v>
      </c>
      <c r="K206" s="53">
        <v>0</v>
      </c>
      <c r="L206" s="53">
        <v>2871</v>
      </c>
      <c r="M206" s="53">
        <v>0</v>
      </c>
      <c r="N206" s="53">
        <v>0</v>
      </c>
      <c r="O206" s="53">
        <f>N206-P206</f>
        <v>0</v>
      </c>
      <c r="P206" s="53">
        <v>0</v>
      </c>
      <c r="Q206" s="54">
        <f>IF(K206=0,0,P206/K206*100)</f>
        <v>0</v>
      </c>
      <c r="R206" s="54">
        <f>IF(J206=0,0,P206/J206*100)</f>
        <v>0</v>
      </c>
    </row>
    <row r="207" spans="2:18">
      <c r="F207" s="51" t="s">
        <v>139</v>
      </c>
      <c r="G207" s="52" t="s">
        <v>36</v>
      </c>
      <c r="H207" s="53">
        <v>0</v>
      </c>
      <c r="I207" s="53">
        <v>0</v>
      </c>
      <c r="J207" s="53">
        <v>930</v>
      </c>
      <c r="K207" s="53">
        <v>86</v>
      </c>
      <c r="L207" s="53">
        <v>930</v>
      </c>
      <c r="M207" s="53">
        <v>0</v>
      </c>
      <c r="N207" s="53">
        <v>86</v>
      </c>
      <c r="O207" s="53">
        <f>N207-P207</f>
        <v>0</v>
      </c>
      <c r="P207" s="53">
        <v>86</v>
      </c>
      <c r="Q207" s="54">
        <f>IF(K207=0,0,P207/K207*100)</f>
        <v>100</v>
      </c>
      <c r="R207" s="54">
        <f>IF(J207=0,0,P207/J207*100)</f>
        <v>9.2473118279569881</v>
      </c>
    </row>
    <row r="208" spans="2:18" ht="31.5">
      <c r="F208" s="51" t="s">
        <v>140</v>
      </c>
      <c r="G208" s="52" t="s">
        <v>141</v>
      </c>
      <c r="H208" s="53">
        <v>0</v>
      </c>
      <c r="I208" s="53">
        <v>0</v>
      </c>
      <c r="J208" s="53">
        <v>542</v>
      </c>
      <c r="K208" s="53">
        <v>45</v>
      </c>
      <c r="L208" s="53">
        <v>542</v>
      </c>
      <c r="M208" s="53">
        <v>0</v>
      </c>
      <c r="N208" s="53">
        <v>45</v>
      </c>
      <c r="O208" s="53">
        <f>N208-P208</f>
        <v>0</v>
      </c>
      <c r="P208" s="53">
        <v>45</v>
      </c>
      <c r="Q208" s="54">
        <f>IF(K208=0,0,P208/K208*100)</f>
        <v>100</v>
      </c>
      <c r="R208" s="54">
        <f>IF(J208=0,0,P208/J208*100)</f>
        <v>8.3025830258302591</v>
      </c>
    </row>
    <row r="209" spans="3:18" ht="21">
      <c r="F209" s="51" t="s">
        <v>144</v>
      </c>
      <c r="G209" s="52" t="s">
        <v>145</v>
      </c>
      <c r="H209" s="53">
        <v>0</v>
      </c>
      <c r="I209" s="53">
        <v>0</v>
      </c>
      <c r="J209" s="53">
        <v>517</v>
      </c>
      <c r="K209" s="53">
        <v>43</v>
      </c>
      <c r="L209" s="53">
        <v>517</v>
      </c>
      <c r="M209" s="53">
        <v>0</v>
      </c>
      <c r="N209" s="53">
        <v>42.802</v>
      </c>
      <c r="O209" s="53">
        <f>N209-P209</f>
        <v>0</v>
      </c>
      <c r="P209" s="53">
        <v>42.802</v>
      </c>
      <c r="Q209" s="54">
        <f>IF(K209=0,0,P209/K209*100)</f>
        <v>99.539534883720933</v>
      </c>
      <c r="R209" s="54">
        <f>IF(J209=0,0,P209/J209*100)</f>
        <v>8.2789168278529974</v>
      </c>
    </row>
    <row r="210" spans="3:18">
      <c r="F210" s="51" t="s">
        <v>128</v>
      </c>
      <c r="G210" s="52" t="s">
        <v>129</v>
      </c>
      <c r="H210" s="53">
        <v>0</v>
      </c>
      <c r="I210" s="53">
        <v>0</v>
      </c>
      <c r="J210" s="53">
        <v>5201</v>
      </c>
      <c r="K210" s="53">
        <v>346</v>
      </c>
      <c r="L210" s="53">
        <v>5201</v>
      </c>
      <c r="M210" s="53">
        <v>0</v>
      </c>
      <c r="N210" s="53">
        <v>346</v>
      </c>
      <c r="O210" s="53">
        <f>N210-P210</f>
        <v>0</v>
      </c>
      <c r="P210" s="53">
        <v>346</v>
      </c>
      <c r="Q210" s="54">
        <f>IF(K210=0,0,P210/K210*100)</f>
        <v>100</v>
      </c>
      <c r="R210" s="54">
        <f>IF(J210=0,0,P210/J210*100)</f>
        <v>6.6525668140742162</v>
      </c>
    </row>
    <row r="211" spans="3:18" ht="21">
      <c r="F211" s="51" t="s">
        <v>130</v>
      </c>
      <c r="G211" s="52" t="s">
        <v>131</v>
      </c>
      <c r="H211" s="53">
        <v>0</v>
      </c>
      <c r="I211" s="53">
        <v>0</v>
      </c>
      <c r="J211" s="53">
        <v>600</v>
      </c>
      <c r="K211" s="53">
        <v>42</v>
      </c>
      <c r="L211" s="53">
        <v>600</v>
      </c>
      <c r="M211" s="53">
        <v>0</v>
      </c>
      <c r="N211" s="53">
        <v>42</v>
      </c>
      <c r="O211" s="53">
        <f>N211-P211</f>
        <v>0</v>
      </c>
      <c r="P211" s="53">
        <v>42</v>
      </c>
      <c r="Q211" s="54">
        <f>IF(K211=0,0,P211/K211*100)</f>
        <v>100</v>
      </c>
      <c r="R211" s="54">
        <f>IF(J211=0,0,P211/J211*100)</f>
        <v>7.0000000000000009</v>
      </c>
    </row>
    <row r="212" spans="3:18">
      <c r="F212" s="51" t="s">
        <v>150</v>
      </c>
      <c r="G212" s="52" t="s">
        <v>151</v>
      </c>
      <c r="H212" s="53">
        <v>0</v>
      </c>
      <c r="I212" s="53">
        <v>0</v>
      </c>
      <c r="J212" s="53">
        <v>329</v>
      </c>
      <c r="K212" s="53">
        <v>0</v>
      </c>
      <c r="L212" s="53">
        <v>329</v>
      </c>
      <c r="M212" s="53">
        <v>0</v>
      </c>
      <c r="N212" s="53">
        <v>0</v>
      </c>
      <c r="O212" s="53">
        <f>N212-P212</f>
        <v>0</v>
      </c>
      <c r="P212" s="53">
        <v>0</v>
      </c>
      <c r="Q212" s="54">
        <f>IF(K212=0,0,P212/K212*100)</f>
        <v>0</v>
      </c>
      <c r="R212" s="54">
        <f>IF(J212=0,0,P212/J212*100)</f>
        <v>0</v>
      </c>
    </row>
    <row r="213" spans="3:18">
      <c r="F213" s="51" t="s">
        <v>152</v>
      </c>
      <c r="G213" s="52" t="s">
        <v>153</v>
      </c>
      <c r="H213" s="53">
        <v>0</v>
      </c>
      <c r="I213" s="53">
        <v>0</v>
      </c>
      <c r="J213" s="53">
        <v>1009</v>
      </c>
      <c r="K213" s="53">
        <v>0</v>
      </c>
      <c r="L213" s="53">
        <v>1009</v>
      </c>
      <c r="M213" s="53">
        <v>0</v>
      </c>
      <c r="N213" s="53">
        <v>0</v>
      </c>
      <c r="O213" s="53">
        <f>N213-P213</f>
        <v>0</v>
      </c>
      <c r="P213" s="53">
        <v>0</v>
      </c>
      <c r="Q213" s="54">
        <f>IF(K213=0,0,P213/K213*100)</f>
        <v>0</v>
      </c>
      <c r="R213" s="54">
        <f>IF(J213=0,0,P213/J213*100)</f>
        <v>0</v>
      </c>
    </row>
    <row r="214" spans="3:18">
      <c r="F214" s="51" t="s">
        <v>154</v>
      </c>
      <c r="G214" s="52" t="s">
        <v>155</v>
      </c>
      <c r="H214" s="53">
        <v>0</v>
      </c>
      <c r="I214" s="53">
        <v>0</v>
      </c>
      <c r="J214" s="53">
        <v>4438</v>
      </c>
      <c r="K214" s="53">
        <v>0</v>
      </c>
      <c r="L214" s="53">
        <v>4438</v>
      </c>
      <c r="M214" s="53">
        <v>0</v>
      </c>
      <c r="N214" s="53">
        <v>0</v>
      </c>
      <c r="O214" s="53">
        <f>N214-P214</f>
        <v>0</v>
      </c>
      <c r="P214" s="53">
        <v>0</v>
      </c>
      <c r="Q214" s="54">
        <f>IF(K214=0,0,P214/K214*100)</f>
        <v>0</v>
      </c>
      <c r="R214" s="54">
        <f>IF(J214=0,0,P214/J214*100)</f>
        <v>0</v>
      </c>
    </row>
    <row r="215" spans="3:18" ht="21">
      <c r="F215" s="51" t="s">
        <v>156</v>
      </c>
      <c r="G215" s="52" t="s">
        <v>157</v>
      </c>
      <c r="H215" s="53">
        <v>0</v>
      </c>
      <c r="I215" s="53">
        <v>0</v>
      </c>
      <c r="J215" s="53">
        <v>1111</v>
      </c>
      <c r="K215" s="53">
        <v>0</v>
      </c>
      <c r="L215" s="53">
        <v>1111</v>
      </c>
      <c r="M215" s="53">
        <v>0</v>
      </c>
      <c r="N215" s="53">
        <v>0</v>
      </c>
      <c r="O215" s="53">
        <f>N215-P215</f>
        <v>0</v>
      </c>
      <c r="P215" s="53">
        <v>0</v>
      </c>
      <c r="Q215" s="54">
        <f>IF(K215=0,0,P215/K215*100)</f>
        <v>0</v>
      </c>
      <c r="R215" s="54">
        <f>IF(J215=0,0,P215/J215*100)</f>
        <v>0</v>
      </c>
    </row>
    <row r="216" spans="3:18">
      <c r="F216" s="51" t="s">
        <v>158</v>
      </c>
      <c r="G216" s="52" t="s">
        <v>159</v>
      </c>
      <c r="H216" s="53">
        <v>0</v>
      </c>
      <c r="I216" s="53">
        <v>0</v>
      </c>
      <c r="J216" s="53">
        <v>7</v>
      </c>
      <c r="K216" s="53">
        <v>0</v>
      </c>
      <c r="L216" s="53">
        <v>7</v>
      </c>
      <c r="M216" s="53">
        <v>0</v>
      </c>
      <c r="N216" s="53">
        <v>0</v>
      </c>
      <c r="O216" s="53">
        <f>N216-P216</f>
        <v>0</v>
      </c>
      <c r="P216" s="53">
        <v>0</v>
      </c>
      <c r="Q216" s="54">
        <f>IF(K216=0,0,P216/K216*100)</f>
        <v>0</v>
      </c>
      <c r="R216" s="54">
        <f>IF(J216=0,0,P216/J216*100)</f>
        <v>0</v>
      </c>
    </row>
    <row r="217" spans="3:18" ht="21">
      <c r="C217" s="51" t="s">
        <v>178</v>
      </c>
      <c r="G217" s="52" t="s">
        <v>179</v>
      </c>
      <c r="H217" s="53">
        <v>81311</v>
      </c>
      <c r="I217" s="53">
        <v>81311</v>
      </c>
      <c r="J217" s="53">
        <v>81311</v>
      </c>
      <c r="K217" s="53">
        <v>3656</v>
      </c>
      <c r="L217" s="53">
        <v>80824</v>
      </c>
      <c r="M217" s="53">
        <v>0</v>
      </c>
      <c r="N217" s="53">
        <v>3655.2629999999999</v>
      </c>
      <c r="O217" s="53">
        <f>N217-P217</f>
        <v>0</v>
      </c>
      <c r="P217" s="53">
        <v>3655.2629999999999</v>
      </c>
      <c r="Q217" s="54">
        <f>IF(K217=0,0,P217/K217*100)</f>
        <v>99.979841356673958</v>
      </c>
      <c r="R217" s="54">
        <f>IF(J217=0,0,P217/J217*100)</f>
        <v>4.4954102151000477</v>
      </c>
    </row>
    <row r="218" spans="3:18" ht="73.5">
      <c r="D218" s="51" t="s">
        <v>124</v>
      </c>
      <c r="G218" s="52" t="s">
        <v>191</v>
      </c>
      <c r="H218" s="53">
        <v>81311</v>
      </c>
      <c r="I218" s="53">
        <v>81311</v>
      </c>
      <c r="J218" s="53">
        <v>81311</v>
      </c>
      <c r="K218" s="53">
        <v>3656</v>
      </c>
      <c r="L218" s="53">
        <v>80824</v>
      </c>
      <c r="M218" s="53">
        <v>0</v>
      </c>
      <c r="N218" s="53">
        <v>3655.2629999999999</v>
      </c>
      <c r="O218" s="53">
        <f>N218-P218</f>
        <v>0</v>
      </c>
      <c r="P218" s="53">
        <v>3655.2629999999999</v>
      </c>
      <c r="Q218" s="54">
        <f>IF(K218=0,0,P218/K218*100)</f>
        <v>99.979841356673958</v>
      </c>
      <c r="R218" s="54">
        <f>IF(J218=0,0,P218/J218*100)</f>
        <v>4.4954102151000477</v>
      </c>
    </row>
    <row r="219" spans="3:18" ht="21">
      <c r="E219" s="51" t="s">
        <v>126</v>
      </c>
      <c r="G219" s="52" t="s">
        <v>127</v>
      </c>
      <c r="H219" s="53">
        <v>0</v>
      </c>
      <c r="I219" s="53">
        <v>0</v>
      </c>
      <c r="J219" s="53">
        <v>487</v>
      </c>
      <c r="K219" s="53">
        <v>0</v>
      </c>
      <c r="L219" s="53"/>
      <c r="M219" s="53"/>
      <c r="N219" s="53"/>
      <c r="O219" s="53"/>
      <c r="P219" s="53">
        <v>0</v>
      </c>
      <c r="Q219" s="54">
        <f>IF(K219=0,0,P219/K219*100)</f>
        <v>0</v>
      </c>
      <c r="R219" s="54">
        <f>IF(J219=0,0,P219/J219*100)</f>
        <v>0</v>
      </c>
    </row>
    <row r="220" spans="3:18">
      <c r="F220" s="51" t="s">
        <v>128</v>
      </c>
      <c r="G220" s="52" t="s">
        <v>129</v>
      </c>
      <c r="H220" s="53">
        <v>0</v>
      </c>
      <c r="I220" s="53">
        <v>0</v>
      </c>
      <c r="J220" s="53">
        <v>416</v>
      </c>
      <c r="K220" s="53">
        <v>0</v>
      </c>
      <c r="L220" s="53"/>
      <c r="M220" s="53"/>
      <c r="N220" s="53"/>
      <c r="O220" s="53"/>
      <c r="P220" s="53">
        <v>0</v>
      </c>
      <c r="Q220" s="54">
        <f>IF(K220=0,0,P220/K220*100)</f>
        <v>0</v>
      </c>
      <c r="R220" s="54">
        <f>IF(J220=0,0,P220/J220*100)</f>
        <v>0</v>
      </c>
    </row>
    <row r="221" spans="3:18" ht="21">
      <c r="F221" s="51" t="s">
        <v>130</v>
      </c>
      <c r="G221" s="52" t="s">
        <v>131</v>
      </c>
      <c r="H221" s="53">
        <v>0</v>
      </c>
      <c r="I221" s="53">
        <v>0</v>
      </c>
      <c r="J221" s="53">
        <v>71</v>
      </c>
      <c r="K221" s="53">
        <v>0</v>
      </c>
      <c r="L221" s="53"/>
      <c r="M221" s="53"/>
      <c r="N221" s="53"/>
      <c r="O221" s="53"/>
      <c r="P221" s="53">
        <v>0</v>
      </c>
      <c r="Q221" s="54">
        <f>IF(K221=0,0,P221/K221*100)</f>
        <v>0</v>
      </c>
      <c r="R221" s="54">
        <f>IF(J221=0,0,P221/J221*100)</f>
        <v>0</v>
      </c>
    </row>
    <row r="222" spans="3:18">
      <c r="E222" s="51" t="s">
        <v>132</v>
      </c>
      <c r="G222" s="52" t="s">
        <v>133</v>
      </c>
      <c r="H222" s="53">
        <v>0</v>
      </c>
      <c r="I222" s="53">
        <v>0</v>
      </c>
      <c r="J222" s="53">
        <v>80824</v>
      </c>
      <c r="K222" s="53">
        <v>3656</v>
      </c>
      <c r="L222" s="53">
        <v>80824</v>
      </c>
      <c r="M222" s="53">
        <v>0</v>
      </c>
      <c r="N222" s="53">
        <v>3655.2629999999999</v>
      </c>
      <c r="O222" s="53">
        <f>N222-P222</f>
        <v>0</v>
      </c>
      <c r="P222" s="53">
        <v>3655.2629999999999</v>
      </c>
      <c r="Q222" s="54">
        <f>IF(K222=0,0,P222/K222*100)</f>
        <v>99.979841356673958</v>
      </c>
      <c r="R222" s="54">
        <f>IF(J222=0,0,P222/J222*100)</f>
        <v>4.5224970305849741</v>
      </c>
    </row>
    <row r="223" spans="3:18">
      <c r="F223" s="51" t="s">
        <v>134</v>
      </c>
      <c r="G223" s="52" t="s">
        <v>135</v>
      </c>
      <c r="H223" s="53">
        <v>0</v>
      </c>
      <c r="I223" s="53">
        <v>0</v>
      </c>
      <c r="J223" s="53">
        <v>50152</v>
      </c>
      <c r="K223" s="53">
        <v>3090</v>
      </c>
      <c r="L223" s="53">
        <v>50152</v>
      </c>
      <c r="M223" s="53">
        <v>0</v>
      </c>
      <c r="N223" s="53">
        <v>3090</v>
      </c>
      <c r="O223" s="53">
        <f>N223-P223</f>
        <v>0</v>
      </c>
      <c r="P223" s="53">
        <v>3090</v>
      </c>
      <c r="Q223" s="54">
        <f>IF(K223=0,0,P223/K223*100)</f>
        <v>100</v>
      </c>
      <c r="R223" s="54">
        <f>IF(J223=0,0,P223/J223*100)</f>
        <v>6.1612697399904288</v>
      </c>
    </row>
    <row r="224" spans="3:18">
      <c r="F224" s="51" t="s">
        <v>122</v>
      </c>
      <c r="G224" s="52" t="s">
        <v>136</v>
      </c>
      <c r="H224" s="53">
        <v>0</v>
      </c>
      <c r="I224" s="53">
        <v>0</v>
      </c>
      <c r="J224" s="53">
        <v>8359</v>
      </c>
      <c r="K224" s="53">
        <v>0</v>
      </c>
      <c r="L224" s="53">
        <v>8359</v>
      </c>
      <c r="M224" s="53">
        <v>0</v>
      </c>
      <c r="N224" s="53">
        <v>0</v>
      </c>
      <c r="O224" s="53">
        <f>N224-P224</f>
        <v>0</v>
      </c>
      <c r="P224" s="53">
        <v>0</v>
      </c>
      <c r="Q224" s="54">
        <f>IF(K224=0,0,P224/K224*100)</f>
        <v>0</v>
      </c>
      <c r="R224" s="54">
        <f>IF(J224=0,0,P224/J224*100)</f>
        <v>0</v>
      </c>
    </row>
    <row r="225" spans="3:18">
      <c r="F225" s="51" t="s">
        <v>137</v>
      </c>
      <c r="G225" s="52" t="s">
        <v>138</v>
      </c>
      <c r="H225" s="53">
        <v>0</v>
      </c>
      <c r="I225" s="53">
        <v>0</v>
      </c>
      <c r="J225" s="53">
        <v>8359</v>
      </c>
      <c r="K225" s="53">
        <v>0</v>
      </c>
      <c r="L225" s="53">
        <v>8359</v>
      </c>
      <c r="M225" s="53">
        <v>0</v>
      </c>
      <c r="N225" s="53">
        <v>0</v>
      </c>
      <c r="O225" s="53">
        <f>N225-P225</f>
        <v>0</v>
      </c>
      <c r="P225" s="53">
        <v>0</v>
      </c>
      <c r="Q225" s="54">
        <f>IF(K225=0,0,P225/K225*100)</f>
        <v>0</v>
      </c>
      <c r="R225" s="54">
        <f>IF(J225=0,0,P225/J225*100)</f>
        <v>0</v>
      </c>
    </row>
    <row r="226" spans="3:18">
      <c r="F226" s="51" t="s">
        <v>139</v>
      </c>
      <c r="G226" s="52" t="s">
        <v>36</v>
      </c>
      <c r="H226" s="53">
        <v>0</v>
      </c>
      <c r="I226" s="53">
        <v>0</v>
      </c>
      <c r="J226" s="53">
        <v>2708</v>
      </c>
      <c r="K226" s="53">
        <v>186</v>
      </c>
      <c r="L226" s="53">
        <v>2708</v>
      </c>
      <c r="M226" s="53">
        <v>0</v>
      </c>
      <c r="N226" s="53">
        <v>186</v>
      </c>
      <c r="O226" s="53">
        <f>N226-P226</f>
        <v>0</v>
      </c>
      <c r="P226" s="53">
        <v>186</v>
      </c>
      <c r="Q226" s="54">
        <f>IF(K226=0,0,P226/K226*100)</f>
        <v>100</v>
      </c>
      <c r="R226" s="54">
        <f>IF(J226=0,0,P226/J226*100)</f>
        <v>6.8685376661742987</v>
      </c>
    </row>
    <row r="227" spans="3:18" ht="31.5">
      <c r="F227" s="51" t="s">
        <v>140</v>
      </c>
      <c r="G227" s="52" t="s">
        <v>141</v>
      </c>
      <c r="H227" s="53">
        <v>0</v>
      </c>
      <c r="I227" s="53">
        <v>0</v>
      </c>
      <c r="J227" s="53">
        <v>1580</v>
      </c>
      <c r="K227" s="53">
        <v>108</v>
      </c>
      <c r="L227" s="53">
        <v>1580</v>
      </c>
      <c r="M227" s="53">
        <v>0</v>
      </c>
      <c r="N227" s="53">
        <v>108</v>
      </c>
      <c r="O227" s="53">
        <f>N227-P227</f>
        <v>0</v>
      </c>
      <c r="P227" s="53">
        <v>108</v>
      </c>
      <c r="Q227" s="54">
        <f>IF(K227=0,0,P227/K227*100)</f>
        <v>100</v>
      </c>
      <c r="R227" s="54">
        <f>IF(J227=0,0,P227/J227*100)</f>
        <v>6.8354430379746836</v>
      </c>
    </row>
    <row r="228" spans="3:18" ht="21">
      <c r="F228" s="51" t="s">
        <v>144</v>
      </c>
      <c r="G228" s="52" t="s">
        <v>145</v>
      </c>
      <c r="H228" s="53">
        <v>0</v>
      </c>
      <c r="I228" s="53">
        <v>0</v>
      </c>
      <c r="J228" s="53">
        <v>1505</v>
      </c>
      <c r="K228" s="53">
        <v>93</v>
      </c>
      <c r="L228" s="53">
        <v>1505</v>
      </c>
      <c r="M228" s="53">
        <v>0</v>
      </c>
      <c r="N228" s="53">
        <v>93</v>
      </c>
      <c r="O228" s="53">
        <f>N228-P228</f>
        <v>0</v>
      </c>
      <c r="P228" s="53">
        <v>93</v>
      </c>
      <c r="Q228" s="54">
        <f>IF(K228=0,0,P228/K228*100)</f>
        <v>100</v>
      </c>
      <c r="R228" s="54">
        <f>IF(J228=0,0,P228/J228*100)</f>
        <v>6.1794019933554818</v>
      </c>
    </row>
    <row r="229" spans="3:18">
      <c r="F229" s="51" t="s">
        <v>128</v>
      </c>
      <c r="G229" s="52" t="s">
        <v>129</v>
      </c>
      <c r="H229" s="53">
        <v>0</v>
      </c>
      <c r="I229" s="53">
        <v>0</v>
      </c>
      <c r="J229" s="53">
        <v>1897</v>
      </c>
      <c r="K229" s="53">
        <v>159</v>
      </c>
      <c r="L229" s="53">
        <v>1897</v>
      </c>
      <c r="M229" s="53">
        <v>0</v>
      </c>
      <c r="N229" s="53">
        <v>159</v>
      </c>
      <c r="O229" s="53">
        <f>N229-P229</f>
        <v>0</v>
      </c>
      <c r="P229" s="53">
        <v>159</v>
      </c>
      <c r="Q229" s="54">
        <f>IF(K229=0,0,P229/K229*100)</f>
        <v>100</v>
      </c>
      <c r="R229" s="54">
        <f>IF(J229=0,0,P229/J229*100)</f>
        <v>8.3816552451238806</v>
      </c>
    </row>
    <row r="230" spans="3:18" ht="21">
      <c r="F230" s="51" t="s">
        <v>130</v>
      </c>
      <c r="G230" s="52" t="s">
        <v>131</v>
      </c>
      <c r="H230" s="53">
        <v>0</v>
      </c>
      <c r="I230" s="53">
        <v>0</v>
      </c>
      <c r="J230" s="53">
        <v>219</v>
      </c>
      <c r="K230" s="53">
        <v>20</v>
      </c>
      <c r="L230" s="53">
        <v>219</v>
      </c>
      <c r="M230" s="53">
        <v>0</v>
      </c>
      <c r="N230" s="53">
        <v>19.263000000000002</v>
      </c>
      <c r="O230" s="53">
        <f>N230-P230</f>
        <v>0</v>
      </c>
      <c r="P230" s="53">
        <v>19.263000000000002</v>
      </c>
      <c r="Q230" s="54">
        <f>IF(K230=0,0,P230/K230*100)</f>
        <v>96.315000000000012</v>
      </c>
      <c r="R230" s="54">
        <f>IF(J230=0,0,P230/J230*100)</f>
        <v>8.7958904109589042</v>
      </c>
    </row>
    <row r="231" spans="3:18">
      <c r="F231" s="51" t="s">
        <v>150</v>
      </c>
      <c r="G231" s="52" t="s">
        <v>151</v>
      </c>
      <c r="H231" s="53">
        <v>0</v>
      </c>
      <c r="I231" s="53">
        <v>0</v>
      </c>
      <c r="J231" s="53">
        <v>1506</v>
      </c>
      <c r="K231" s="53">
        <v>0</v>
      </c>
      <c r="L231" s="53">
        <v>1506</v>
      </c>
      <c r="M231" s="53">
        <v>0</v>
      </c>
      <c r="N231" s="53">
        <v>0</v>
      </c>
      <c r="O231" s="53">
        <f>N231-P231</f>
        <v>0</v>
      </c>
      <c r="P231" s="53">
        <v>0</v>
      </c>
      <c r="Q231" s="54">
        <f>IF(K231=0,0,P231/K231*100)</f>
        <v>0</v>
      </c>
      <c r="R231" s="54">
        <f>IF(J231=0,0,P231/J231*100)</f>
        <v>0</v>
      </c>
    </row>
    <row r="232" spans="3:18">
      <c r="F232" s="51" t="s">
        <v>152</v>
      </c>
      <c r="G232" s="52" t="s">
        <v>153</v>
      </c>
      <c r="H232" s="53">
        <v>0</v>
      </c>
      <c r="I232" s="53">
        <v>0</v>
      </c>
      <c r="J232" s="53">
        <v>1062</v>
      </c>
      <c r="K232" s="53">
        <v>0</v>
      </c>
      <c r="L232" s="53">
        <v>1062</v>
      </c>
      <c r="M232" s="53">
        <v>0</v>
      </c>
      <c r="N232" s="53">
        <v>0</v>
      </c>
      <c r="O232" s="53">
        <f>N232-P232</f>
        <v>0</v>
      </c>
      <c r="P232" s="53">
        <v>0</v>
      </c>
      <c r="Q232" s="54">
        <f>IF(K232=0,0,P232/K232*100)</f>
        <v>0</v>
      </c>
      <c r="R232" s="54">
        <f>IF(J232=0,0,P232/J232*100)</f>
        <v>0</v>
      </c>
    </row>
    <row r="233" spans="3:18">
      <c r="F233" s="51" t="s">
        <v>154</v>
      </c>
      <c r="G233" s="52" t="s">
        <v>155</v>
      </c>
      <c r="H233" s="53">
        <v>0</v>
      </c>
      <c r="I233" s="53">
        <v>0</v>
      </c>
      <c r="J233" s="53">
        <v>3459</v>
      </c>
      <c r="K233" s="53">
        <v>0</v>
      </c>
      <c r="L233" s="53">
        <v>3459</v>
      </c>
      <c r="M233" s="53">
        <v>0</v>
      </c>
      <c r="N233" s="53">
        <v>0</v>
      </c>
      <c r="O233" s="53">
        <f>N233-P233</f>
        <v>0</v>
      </c>
      <c r="P233" s="53">
        <v>0</v>
      </c>
      <c r="Q233" s="54">
        <f>IF(K233=0,0,P233/K233*100)</f>
        <v>0</v>
      </c>
      <c r="R233" s="54">
        <f>IF(J233=0,0,P233/J233*100)</f>
        <v>0</v>
      </c>
    </row>
    <row r="234" spans="3:18">
      <c r="F234" s="51" t="s">
        <v>158</v>
      </c>
      <c r="G234" s="52" t="s">
        <v>159</v>
      </c>
      <c r="H234" s="53">
        <v>0</v>
      </c>
      <c r="I234" s="53">
        <v>0</v>
      </c>
      <c r="J234" s="53">
        <v>18</v>
      </c>
      <c r="K234" s="53">
        <v>0</v>
      </c>
      <c r="L234" s="53">
        <v>18</v>
      </c>
      <c r="M234" s="53">
        <v>0</v>
      </c>
      <c r="N234" s="53">
        <v>0</v>
      </c>
      <c r="O234" s="53">
        <f>N234-P234</f>
        <v>0</v>
      </c>
      <c r="P234" s="53">
        <v>0</v>
      </c>
      <c r="Q234" s="54">
        <f>IF(K234=0,0,P234/K234*100)</f>
        <v>0</v>
      </c>
      <c r="R234" s="54">
        <f>IF(J234=0,0,P234/J234*100)</f>
        <v>0</v>
      </c>
    </row>
    <row r="235" spans="3:18" ht="21">
      <c r="C235" s="51" t="s">
        <v>192</v>
      </c>
      <c r="G235" s="52" t="s">
        <v>193</v>
      </c>
      <c r="H235" s="53">
        <v>2000</v>
      </c>
      <c r="I235" s="53">
        <v>2000</v>
      </c>
      <c r="J235" s="53">
        <v>2000</v>
      </c>
      <c r="K235" s="53">
        <v>0</v>
      </c>
      <c r="L235" s="53">
        <v>2000</v>
      </c>
      <c r="M235" s="53">
        <v>0</v>
      </c>
      <c r="N235" s="53">
        <v>0</v>
      </c>
      <c r="O235" s="53">
        <f>N235-P235</f>
        <v>0</v>
      </c>
      <c r="P235" s="53">
        <v>0</v>
      </c>
      <c r="Q235" s="54">
        <f>IF(K235=0,0,P235/K235*100)</f>
        <v>0</v>
      </c>
      <c r="R235" s="54">
        <f>IF(J235=0,0,P235/J235*100)</f>
        <v>0</v>
      </c>
    </row>
    <row r="236" spans="3:18" ht="21">
      <c r="D236" s="51" t="s">
        <v>194</v>
      </c>
      <c r="G236" s="52" t="s">
        <v>195</v>
      </c>
      <c r="H236" s="53">
        <v>2000</v>
      </c>
      <c r="I236" s="53">
        <v>2000</v>
      </c>
      <c r="J236" s="53">
        <v>2000</v>
      </c>
      <c r="K236" s="53">
        <v>0</v>
      </c>
      <c r="L236" s="53">
        <v>2000</v>
      </c>
      <c r="M236" s="53">
        <v>0</v>
      </c>
      <c r="N236" s="53">
        <v>0</v>
      </c>
      <c r="O236" s="53">
        <f>N236-P236</f>
        <v>0</v>
      </c>
      <c r="P236" s="53">
        <v>0</v>
      </c>
      <c r="Q236" s="54">
        <f>IF(K236=0,0,P236/K236*100)</f>
        <v>0</v>
      </c>
      <c r="R236" s="54">
        <f>IF(J236=0,0,P236/J236*100)</f>
        <v>0</v>
      </c>
    </row>
    <row r="237" spans="3:18">
      <c r="E237" s="51" t="s">
        <v>132</v>
      </c>
      <c r="G237" s="52" t="s">
        <v>133</v>
      </c>
      <c r="H237" s="53">
        <v>0</v>
      </c>
      <c r="I237" s="53">
        <v>0</v>
      </c>
      <c r="J237" s="53">
        <v>2000</v>
      </c>
      <c r="K237" s="53">
        <v>0</v>
      </c>
      <c r="L237" s="53">
        <v>2000</v>
      </c>
      <c r="M237" s="53">
        <v>0</v>
      </c>
      <c r="N237" s="53">
        <v>0</v>
      </c>
      <c r="O237" s="53">
        <f>N237-P237</f>
        <v>0</v>
      </c>
      <c r="P237" s="53">
        <v>0</v>
      </c>
      <c r="Q237" s="54">
        <f>IF(K237=0,0,P237/K237*100)</f>
        <v>0</v>
      </c>
      <c r="R237" s="54">
        <f>IF(J237=0,0,P237/J237*100)</f>
        <v>0</v>
      </c>
    </row>
    <row r="238" spans="3:18" ht="21">
      <c r="F238" s="51" t="s">
        <v>196</v>
      </c>
      <c r="G238" s="52" t="s">
        <v>197</v>
      </c>
      <c r="H238" s="53">
        <v>0</v>
      </c>
      <c r="I238" s="53">
        <v>0</v>
      </c>
      <c r="J238" s="53">
        <v>2000</v>
      </c>
      <c r="K238" s="53">
        <v>0</v>
      </c>
      <c r="L238" s="53">
        <v>2000</v>
      </c>
      <c r="M238" s="53">
        <v>0</v>
      </c>
      <c r="N238" s="53">
        <v>0</v>
      </c>
      <c r="O238" s="53">
        <f>N238-P238</f>
        <v>0</v>
      </c>
      <c r="P238" s="53">
        <v>0</v>
      </c>
      <c r="Q238" s="54">
        <f>IF(K238=0,0,P238/K238*100)</f>
        <v>0</v>
      </c>
      <c r="R238" s="54">
        <f>IF(J238=0,0,P238/J238*100)</f>
        <v>0</v>
      </c>
    </row>
    <row r="239" spans="3:18" ht="31.5">
      <c r="C239" s="51" t="s">
        <v>198</v>
      </c>
      <c r="G239" s="52" t="s">
        <v>199</v>
      </c>
      <c r="H239" s="53">
        <v>80701</v>
      </c>
      <c r="I239" s="53">
        <v>80701</v>
      </c>
      <c r="J239" s="53">
        <v>80701</v>
      </c>
      <c r="K239" s="53">
        <v>6285</v>
      </c>
      <c r="L239" s="53">
        <v>78614</v>
      </c>
      <c r="M239" s="53">
        <v>0</v>
      </c>
      <c r="N239" s="53">
        <v>2616.36</v>
      </c>
      <c r="O239" s="53">
        <f>N239-P239</f>
        <v>0</v>
      </c>
      <c r="P239" s="53">
        <v>2616.36</v>
      </c>
      <c r="Q239" s="54">
        <f>IF(K239=0,0,P239/K239*100)</f>
        <v>41.628639618138422</v>
      </c>
      <c r="R239" s="54">
        <f>IF(J239=0,0,P239/J239*100)</f>
        <v>3.2420416103889669</v>
      </c>
    </row>
    <row r="240" spans="3:18" ht="42">
      <c r="D240" s="51" t="s">
        <v>124</v>
      </c>
      <c r="G240" s="52" t="s">
        <v>200</v>
      </c>
      <c r="H240" s="53">
        <v>80701</v>
      </c>
      <c r="I240" s="53">
        <v>80701</v>
      </c>
      <c r="J240" s="53">
        <v>80701</v>
      </c>
      <c r="K240" s="53">
        <v>6285</v>
      </c>
      <c r="L240" s="53">
        <v>78614</v>
      </c>
      <c r="M240" s="53">
        <v>0</v>
      </c>
      <c r="N240" s="53">
        <v>2616.36</v>
      </c>
      <c r="O240" s="53">
        <f>N240-P240</f>
        <v>0</v>
      </c>
      <c r="P240" s="53">
        <v>2616.36</v>
      </c>
      <c r="Q240" s="54">
        <f>IF(K240=0,0,P240/K240*100)</f>
        <v>41.628639618138422</v>
      </c>
      <c r="R240" s="54">
        <f>IF(J240=0,0,P240/J240*100)</f>
        <v>3.2420416103889669</v>
      </c>
    </row>
    <row r="241" spans="3:18" ht="21">
      <c r="E241" s="51" t="s">
        <v>126</v>
      </c>
      <c r="G241" s="52" t="s">
        <v>127</v>
      </c>
      <c r="H241" s="53">
        <v>0</v>
      </c>
      <c r="I241" s="53">
        <v>0</v>
      </c>
      <c r="J241" s="53">
        <v>2087</v>
      </c>
      <c r="K241" s="53">
        <v>0</v>
      </c>
      <c r="L241" s="53"/>
      <c r="M241" s="53"/>
      <c r="N241" s="53"/>
      <c r="O241" s="53"/>
      <c r="P241" s="53">
        <v>0</v>
      </c>
      <c r="Q241" s="54">
        <f>IF(K241=0,0,P241/K241*100)</f>
        <v>0</v>
      </c>
      <c r="R241" s="54">
        <f>IF(J241=0,0,P241/J241*100)</f>
        <v>0</v>
      </c>
    </row>
    <row r="242" spans="3:18">
      <c r="F242" s="51" t="s">
        <v>128</v>
      </c>
      <c r="G242" s="52" t="s">
        <v>129</v>
      </c>
      <c r="H242" s="53">
        <v>0</v>
      </c>
      <c r="I242" s="53">
        <v>0</v>
      </c>
      <c r="J242" s="53">
        <v>2087</v>
      </c>
      <c r="K242" s="53">
        <v>0</v>
      </c>
      <c r="L242" s="53"/>
      <c r="M242" s="53"/>
      <c r="N242" s="53"/>
      <c r="O242" s="53"/>
      <c r="P242" s="53">
        <v>0</v>
      </c>
      <c r="Q242" s="54">
        <f>IF(K242=0,0,P242/K242*100)</f>
        <v>0</v>
      </c>
      <c r="R242" s="54">
        <f>IF(J242=0,0,P242/J242*100)</f>
        <v>0</v>
      </c>
    </row>
    <row r="243" spans="3:18">
      <c r="E243" s="51" t="s">
        <v>132</v>
      </c>
      <c r="G243" s="52" t="s">
        <v>133</v>
      </c>
      <c r="H243" s="53">
        <v>0</v>
      </c>
      <c r="I243" s="53">
        <v>0</v>
      </c>
      <c r="J243" s="53">
        <v>78614</v>
      </c>
      <c r="K243" s="53">
        <v>6285</v>
      </c>
      <c r="L243" s="53">
        <v>78614</v>
      </c>
      <c r="M243" s="53">
        <v>0</v>
      </c>
      <c r="N243" s="53">
        <v>2616.36</v>
      </c>
      <c r="O243" s="53">
        <f>N243-P243</f>
        <v>0</v>
      </c>
      <c r="P243" s="53">
        <v>2616.36</v>
      </c>
      <c r="Q243" s="54">
        <f>IF(K243=0,0,P243/K243*100)</f>
        <v>41.628639618138422</v>
      </c>
      <c r="R243" s="54">
        <f>IF(J243=0,0,P243/J243*100)</f>
        <v>3.3281094970361518</v>
      </c>
    </row>
    <row r="244" spans="3:18">
      <c r="F244" s="51" t="s">
        <v>134</v>
      </c>
      <c r="G244" s="52" t="s">
        <v>135</v>
      </c>
      <c r="H244" s="53">
        <v>0</v>
      </c>
      <c r="I244" s="53">
        <v>0</v>
      </c>
      <c r="J244" s="53">
        <v>42000</v>
      </c>
      <c r="K244" s="53">
        <v>3500</v>
      </c>
      <c r="L244" s="53">
        <v>42000</v>
      </c>
      <c r="M244" s="53">
        <v>0</v>
      </c>
      <c r="N244" s="53">
        <v>2375.2339999999999</v>
      </c>
      <c r="O244" s="53">
        <f>N244-P244</f>
        <v>0</v>
      </c>
      <c r="P244" s="53">
        <v>2375.2339999999999</v>
      </c>
      <c r="Q244" s="54">
        <f>IF(K244=0,0,P244/K244*100)</f>
        <v>67.86382857142857</v>
      </c>
      <c r="R244" s="54">
        <f>IF(J244=0,0,P244/J244*100)</f>
        <v>5.6553190476190469</v>
      </c>
    </row>
    <row r="245" spans="3:18">
      <c r="F245" s="51" t="s">
        <v>137</v>
      </c>
      <c r="G245" s="52" t="s">
        <v>138</v>
      </c>
      <c r="H245" s="53">
        <v>0</v>
      </c>
      <c r="I245" s="53">
        <v>0</v>
      </c>
      <c r="J245" s="53">
        <v>2094</v>
      </c>
      <c r="K245" s="53">
        <v>0</v>
      </c>
      <c r="L245" s="53">
        <v>2094</v>
      </c>
      <c r="M245" s="53">
        <v>0</v>
      </c>
      <c r="N245" s="53">
        <v>0</v>
      </c>
      <c r="O245" s="53">
        <f>N245-P245</f>
        <v>0</v>
      </c>
      <c r="P245" s="53">
        <v>0</v>
      </c>
      <c r="Q245" s="54">
        <f>IF(K245=0,0,P245/K245*100)</f>
        <v>0</v>
      </c>
      <c r="R245" s="54">
        <f>IF(J245=0,0,P245/J245*100)</f>
        <v>0</v>
      </c>
    </row>
    <row r="246" spans="3:18">
      <c r="F246" s="51" t="s">
        <v>139</v>
      </c>
      <c r="G246" s="52" t="s">
        <v>36</v>
      </c>
      <c r="H246" s="53">
        <v>0</v>
      </c>
      <c r="I246" s="53">
        <v>0</v>
      </c>
      <c r="J246" s="53">
        <v>1440</v>
      </c>
      <c r="K246" s="53">
        <v>120</v>
      </c>
      <c r="L246" s="53">
        <v>1440</v>
      </c>
      <c r="M246" s="53">
        <v>0</v>
      </c>
      <c r="N246" s="53">
        <v>120</v>
      </c>
      <c r="O246" s="53">
        <f>N246-P246</f>
        <v>0</v>
      </c>
      <c r="P246" s="53">
        <v>120</v>
      </c>
      <c r="Q246" s="54">
        <f>IF(K246=0,0,P246/K246*100)</f>
        <v>100</v>
      </c>
      <c r="R246" s="54">
        <f>IF(J246=0,0,P246/J246*100)</f>
        <v>8.3333333333333321</v>
      </c>
    </row>
    <row r="247" spans="3:18" ht="31.5">
      <c r="F247" s="51" t="s">
        <v>140</v>
      </c>
      <c r="G247" s="52" t="s">
        <v>141</v>
      </c>
      <c r="H247" s="53">
        <v>0</v>
      </c>
      <c r="I247" s="53">
        <v>0</v>
      </c>
      <c r="J247" s="53">
        <v>1200</v>
      </c>
      <c r="K247" s="53">
        <v>100</v>
      </c>
      <c r="L247" s="53">
        <v>1200</v>
      </c>
      <c r="M247" s="53">
        <v>0</v>
      </c>
      <c r="N247" s="53">
        <v>62.04</v>
      </c>
      <c r="O247" s="53">
        <f>N247-P247</f>
        <v>0</v>
      </c>
      <c r="P247" s="53">
        <v>62.04</v>
      </c>
      <c r="Q247" s="54">
        <f>IF(K247=0,0,P247/K247*100)</f>
        <v>62.039999999999992</v>
      </c>
      <c r="R247" s="54">
        <f>IF(J247=0,0,P247/J247*100)</f>
        <v>5.17</v>
      </c>
    </row>
    <row r="248" spans="3:18" ht="21">
      <c r="F248" s="51" t="s">
        <v>144</v>
      </c>
      <c r="G248" s="52" t="s">
        <v>145</v>
      </c>
      <c r="H248" s="53">
        <v>0</v>
      </c>
      <c r="I248" s="53">
        <v>0</v>
      </c>
      <c r="J248" s="53">
        <v>780</v>
      </c>
      <c r="K248" s="53">
        <v>65</v>
      </c>
      <c r="L248" s="53">
        <v>780</v>
      </c>
      <c r="M248" s="53">
        <v>0</v>
      </c>
      <c r="N248" s="53">
        <v>59.085999999999999</v>
      </c>
      <c r="O248" s="53">
        <f>N248-P248</f>
        <v>0</v>
      </c>
      <c r="P248" s="53">
        <v>59.085999999999999</v>
      </c>
      <c r="Q248" s="54">
        <f>IF(K248=0,0,P248/K248*100)</f>
        <v>90.901538461538451</v>
      </c>
      <c r="R248" s="54">
        <f>IF(J248=0,0,P248/J248*100)</f>
        <v>7.5751282051282054</v>
      </c>
    </row>
    <row r="249" spans="3:18" ht="21">
      <c r="F249" s="51" t="s">
        <v>130</v>
      </c>
      <c r="G249" s="52" t="s">
        <v>131</v>
      </c>
      <c r="H249" s="53">
        <v>0</v>
      </c>
      <c r="I249" s="53">
        <v>0</v>
      </c>
      <c r="J249" s="53">
        <v>20400</v>
      </c>
      <c r="K249" s="53">
        <v>1700</v>
      </c>
      <c r="L249" s="53">
        <v>20400</v>
      </c>
      <c r="M249" s="53">
        <v>0</v>
      </c>
      <c r="N249" s="53">
        <v>0</v>
      </c>
      <c r="O249" s="53">
        <f>N249-P249</f>
        <v>0</v>
      </c>
      <c r="P249" s="53">
        <v>0</v>
      </c>
      <c r="Q249" s="54">
        <f>IF(K249=0,0,P249/K249*100)</f>
        <v>0</v>
      </c>
      <c r="R249" s="54">
        <f>IF(J249=0,0,P249/J249*100)</f>
        <v>0</v>
      </c>
    </row>
    <row r="250" spans="3:18" ht="21">
      <c r="F250" s="51" t="s">
        <v>148</v>
      </c>
      <c r="G250" s="52" t="s">
        <v>149</v>
      </c>
      <c r="H250" s="53">
        <v>0</v>
      </c>
      <c r="I250" s="53">
        <v>0</v>
      </c>
      <c r="J250" s="53">
        <v>8400</v>
      </c>
      <c r="K250" s="53">
        <v>700</v>
      </c>
      <c r="L250" s="53">
        <v>8400</v>
      </c>
      <c r="M250" s="53">
        <v>0</v>
      </c>
      <c r="N250" s="53">
        <v>0</v>
      </c>
      <c r="O250" s="53">
        <f>N250-P250</f>
        <v>0</v>
      </c>
      <c r="P250" s="53">
        <v>0</v>
      </c>
      <c r="Q250" s="54">
        <f>IF(K250=0,0,P250/K250*100)</f>
        <v>0</v>
      </c>
      <c r="R250" s="54">
        <f>IF(J250=0,0,P250/J250*100)</f>
        <v>0</v>
      </c>
    </row>
    <row r="251" spans="3:18">
      <c r="F251" s="51" t="s">
        <v>150</v>
      </c>
      <c r="G251" s="52" t="s">
        <v>151</v>
      </c>
      <c r="H251" s="53">
        <v>0</v>
      </c>
      <c r="I251" s="53">
        <v>0</v>
      </c>
      <c r="J251" s="53">
        <v>300</v>
      </c>
      <c r="K251" s="53">
        <v>0</v>
      </c>
      <c r="L251" s="53">
        <v>300</v>
      </c>
      <c r="M251" s="53">
        <v>0</v>
      </c>
      <c r="N251" s="53">
        <v>0</v>
      </c>
      <c r="O251" s="53">
        <f>N251-P251</f>
        <v>0</v>
      </c>
      <c r="P251" s="53">
        <v>0</v>
      </c>
      <c r="Q251" s="54">
        <f>IF(K251=0,0,P251/K251*100)</f>
        <v>0</v>
      </c>
      <c r="R251" s="54">
        <f>IF(J251=0,0,P251/J251*100)</f>
        <v>0</v>
      </c>
    </row>
    <row r="252" spans="3:18">
      <c r="F252" s="51" t="s">
        <v>152</v>
      </c>
      <c r="G252" s="52" t="s">
        <v>153</v>
      </c>
      <c r="H252" s="53">
        <v>0</v>
      </c>
      <c r="I252" s="53">
        <v>0</v>
      </c>
      <c r="J252" s="53">
        <v>1200</v>
      </c>
      <c r="K252" s="53">
        <v>100</v>
      </c>
      <c r="L252" s="53">
        <v>1200</v>
      </c>
      <c r="M252" s="53">
        <v>0</v>
      </c>
      <c r="N252" s="53">
        <v>0</v>
      </c>
      <c r="O252" s="53">
        <f>N252-P252</f>
        <v>0</v>
      </c>
      <c r="P252" s="53">
        <v>0</v>
      </c>
      <c r="Q252" s="54">
        <f>IF(K252=0,0,P252/K252*100)</f>
        <v>0</v>
      </c>
      <c r="R252" s="54">
        <f>IF(J252=0,0,P252/J252*100)</f>
        <v>0</v>
      </c>
    </row>
    <row r="253" spans="3:18">
      <c r="F253" s="51" t="s">
        <v>158</v>
      </c>
      <c r="G253" s="52" t="s">
        <v>159</v>
      </c>
      <c r="H253" s="53">
        <v>0</v>
      </c>
      <c r="I253" s="53">
        <v>0</v>
      </c>
      <c r="J253" s="53">
        <v>800</v>
      </c>
      <c r="K253" s="53">
        <v>0</v>
      </c>
      <c r="L253" s="53">
        <v>800</v>
      </c>
      <c r="M253" s="53">
        <v>0</v>
      </c>
      <c r="N253" s="53">
        <v>0</v>
      </c>
      <c r="O253" s="53">
        <f>N253-P253</f>
        <v>0</v>
      </c>
      <c r="P253" s="53">
        <v>0</v>
      </c>
      <c r="Q253" s="54">
        <f>IF(K253=0,0,P253/K253*100)</f>
        <v>0</v>
      </c>
      <c r="R253" s="54">
        <f>IF(J253=0,0,P253/J253*100)</f>
        <v>0</v>
      </c>
    </row>
    <row r="254" spans="3:18" ht="52.5">
      <c r="C254" s="51" t="s">
        <v>201</v>
      </c>
      <c r="G254" s="52" t="s">
        <v>202</v>
      </c>
      <c r="H254" s="53">
        <v>120778</v>
      </c>
      <c r="I254" s="53">
        <v>120778</v>
      </c>
      <c r="J254" s="53">
        <v>120778</v>
      </c>
      <c r="K254" s="53">
        <v>4238</v>
      </c>
      <c r="L254" s="53">
        <v>117253</v>
      </c>
      <c r="M254" s="53">
        <v>0</v>
      </c>
      <c r="N254" s="53">
        <v>4230.7950000000001</v>
      </c>
      <c r="O254" s="53">
        <f>N254-P254</f>
        <v>0</v>
      </c>
      <c r="P254" s="53">
        <v>4230.7950000000001</v>
      </c>
      <c r="Q254" s="54">
        <f>IF(K254=0,0,P254/K254*100)</f>
        <v>99.82999056158566</v>
      </c>
      <c r="R254" s="54">
        <f>IF(J254=0,0,P254/J254*100)</f>
        <v>3.5029516965010186</v>
      </c>
    </row>
    <row r="255" spans="3:18" ht="63">
      <c r="D255" s="51" t="s">
        <v>124</v>
      </c>
      <c r="G255" s="52" t="s">
        <v>203</v>
      </c>
      <c r="H255" s="53">
        <v>120778</v>
      </c>
      <c r="I255" s="53">
        <v>120778</v>
      </c>
      <c r="J255" s="53">
        <v>120778</v>
      </c>
      <c r="K255" s="53">
        <v>4238</v>
      </c>
      <c r="L255" s="53">
        <v>117253</v>
      </c>
      <c r="M255" s="53">
        <v>0</v>
      </c>
      <c r="N255" s="53">
        <v>4230.7950000000001</v>
      </c>
      <c r="O255" s="53">
        <f>N255-P255</f>
        <v>0</v>
      </c>
      <c r="P255" s="53">
        <v>4230.7950000000001</v>
      </c>
      <c r="Q255" s="54">
        <f>IF(K255=0,0,P255/K255*100)</f>
        <v>99.82999056158566</v>
      </c>
      <c r="R255" s="54">
        <f>IF(J255=0,0,P255/J255*100)</f>
        <v>3.5029516965010186</v>
      </c>
    </row>
    <row r="256" spans="3:18" ht="21">
      <c r="E256" s="51" t="s">
        <v>126</v>
      </c>
      <c r="G256" s="52" t="s">
        <v>127</v>
      </c>
      <c r="H256" s="53">
        <v>0</v>
      </c>
      <c r="I256" s="53">
        <v>0</v>
      </c>
      <c r="J256" s="53">
        <v>3525</v>
      </c>
      <c r="K256" s="53">
        <v>0</v>
      </c>
      <c r="L256" s="53"/>
      <c r="M256" s="53"/>
      <c r="N256" s="53"/>
      <c r="O256" s="53"/>
      <c r="P256" s="53">
        <v>0</v>
      </c>
      <c r="Q256" s="54">
        <f>IF(K256=0,0,P256/K256*100)</f>
        <v>0</v>
      </c>
      <c r="R256" s="54">
        <f>IF(J256=0,0,P256/J256*100)</f>
        <v>0</v>
      </c>
    </row>
    <row r="257" spans="5:18">
      <c r="F257" s="51" t="s">
        <v>128</v>
      </c>
      <c r="G257" s="52" t="s">
        <v>129</v>
      </c>
      <c r="H257" s="53">
        <v>0</v>
      </c>
      <c r="I257" s="53">
        <v>0</v>
      </c>
      <c r="J257" s="53">
        <v>3165</v>
      </c>
      <c r="K257" s="53">
        <v>0</v>
      </c>
      <c r="L257" s="53"/>
      <c r="M257" s="53"/>
      <c r="N257" s="53"/>
      <c r="O257" s="53"/>
      <c r="P257" s="53">
        <v>0</v>
      </c>
      <c r="Q257" s="54">
        <f>IF(K257=0,0,P257/K257*100)</f>
        <v>0</v>
      </c>
      <c r="R257" s="54">
        <f>IF(J257=0,0,P257/J257*100)</f>
        <v>0</v>
      </c>
    </row>
    <row r="258" spans="5:18" ht="21">
      <c r="F258" s="51" t="s">
        <v>130</v>
      </c>
      <c r="G258" s="52" t="s">
        <v>131</v>
      </c>
      <c r="H258" s="53">
        <v>0</v>
      </c>
      <c r="I258" s="53">
        <v>0</v>
      </c>
      <c r="J258" s="53">
        <v>360</v>
      </c>
      <c r="K258" s="53">
        <v>0</v>
      </c>
      <c r="L258" s="53"/>
      <c r="M258" s="53"/>
      <c r="N258" s="53"/>
      <c r="O258" s="53"/>
      <c r="P258" s="53">
        <v>0</v>
      </c>
      <c r="Q258" s="54">
        <f>IF(K258=0,0,P258/K258*100)</f>
        <v>0</v>
      </c>
      <c r="R258" s="54">
        <f>IF(J258=0,0,P258/J258*100)</f>
        <v>0</v>
      </c>
    </row>
    <row r="259" spans="5:18">
      <c r="E259" s="51" t="s">
        <v>132</v>
      </c>
      <c r="G259" s="52" t="s">
        <v>133</v>
      </c>
      <c r="H259" s="53">
        <v>0</v>
      </c>
      <c r="I259" s="53">
        <v>0</v>
      </c>
      <c r="J259" s="53">
        <v>117253</v>
      </c>
      <c r="K259" s="53">
        <v>4238</v>
      </c>
      <c r="L259" s="53">
        <v>117253</v>
      </c>
      <c r="M259" s="53">
        <v>0</v>
      </c>
      <c r="N259" s="53">
        <v>4230.7950000000001</v>
      </c>
      <c r="O259" s="53">
        <f>N259-P259</f>
        <v>0</v>
      </c>
      <c r="P259" s="53">
        <v>4230.7950000000001</v>
      </c>
      <c r="Q259" s="54">
        <f>IF(K259=0,0,P259/K259*100)</f>
        <v>99.82999056158566</v>
      </c>
      <c r="R259" s="54">
        <f>IF(J259=0,0,P259/J259*100)</f>
        <v>3.6082616223039072</v>
      </c>
    </row>
    <row r="260" spans="5:18">
      <c r="F260" s="51" t="s">
        <v>134</v>
      </c>
      <c r="G260" s="52" t="s">
        <v>135</v>
      </c>
      <c r="H260" s="53">
        <v>0</v>
      </c>
      <c r="I260" s="53">
        <v>0</v>
      </c>
      <c r="J260" s="53">
        <v>47064</v>
      </c>
      <c r="K260" s="53">
        <v>3000</v>
      </c>
      <c r="L260" s="53">
        <v>47064</v>
      </c>
      <c r="M260" s="53">
        <v>0</v>
      </c>
      <c r="N260" s="53">
        <v>3000</v>
      </c>
      <c r="O260" s="53">
        <f>N260-P260</f>
        <v>0</v>
      </c>
      <c r="P260" s="53">
        <v>3000</v>
      </c>
      <c r="Q260" s="54">
        <f>IF(K260=0,0,P260/K260*100)</f>
        <v>100</v>
      </c>
      <c r="R260" s="54">
        <f>IF(J260=0,0,P260/J260*100)</f>
        <v>6.3742988271290155</v>
      </c>
    </row>
    <row r="261" spans="5:18">
      <c r="F261" s="51" t="s">
        <v>122</v>
      </c>
      <c r="G261" s="52" t="s">
        <v>136</v>
      </c>
      <c r="H261" s="53">
        <v>0</v>
      </c>
      <c r="I261" s="53">
        <v>0</v>
      </c>
      <c r="J261" s="53">
        <v>7839</v>
      </c>
      <c r="K261" s="53">
        <v>0</v>
      </c>
      <c r="L261" s="53">
        <v>7839</v>
      </c>
      <c r="M261" s="53">
        <v>0</v>
      </c>
      <c r="N261" s="53">
        <v>0</v>
      </c>
      <c r="O261" s="53">
        <f>N261-P261</f>
        <v>0</v>
      </c>
      <c r="P261" s="53">
        <v>0</v>
      </c>
      <c r="Q261" s="54">
        <f>IF(K261=0,0,P261/K261*100)</f>
        <v>0</v>
      </c>
      <c r="R261" s="54">
        <f>IF(J261=0,0,P261/J261*100)</f>
        <v>0</v>
      </c>
    </row>
    <row r="262" spans="5:18">
      <c r="F262" s="51" t="s">
        <v>137</v>
      </c>
      <c r="G262" s="52" t="s">
        <v>138</v>
      </c>
      <c r="H262" s="53">
        <v>0</v>
      </c>
      <c r="I262" s="53">
        <v>0</v>
      </c>
      <c r="J262" s="53">
        <v>7839</v>
      </c>
      <c r="K262" s="53">
        <v>0</v>
      </c>
      <c r="L262" s="53">
        <v>7839</v>
      </c>
      <c r="M262" s="53">
        <v>0</v>
      </c>
      <c r="N262" s="53">
        <v>0</v>
      </c>
      <c r="O262" s="53">
        <f>N262-P262</f>
        <v>0</v>
      </c>
      <c r="P262" s="53">
        <v>0</v>
      </c>
      <c r="Q262" s="54">
        <f>IF(K262=0,0,P262/K262*100)</f>
        <v>0</v>
      </c>
      <c r="R262" s="54">
        <f>IF(J262=0,0,P262/J262*100)</f>
        <v>0</v>
      </c>
    </row>
    <row r="263" spans="5:18">
      <c r="F263" s="51" t="s">
        <v>139</v>
      </c>
      <c r="G263" s="52" t="s">
        <v>36</v>
      </c>
      <c r="H263" s="53">
        <v>0</v>
      </c>
      <c r="I263" s="53">
        <v>0</v>
      </c>
      <c r="J263" s="53">
        <v>2965</v>
      </c>
      <c r="K263" s="53">
        <v>162</v>
      </c>
      <c r="L263" s="53">
        <v>2965</v>
      </c>
      <c r="M263" s="53">
        <v>0</v>
      </c>
      <c r="N263" s="53">
        <v>162</v>
      </c>
      <c r="O263" s="53">
        <f>N263-P263</f>
        <v>0</v>
      </c>
      <c r="P263" s="53">
        <v>162</v>
      </c>
      <c r="Q263" s="54">
        <f>IF(K263=0,0,P263/K263*100)</f>
        <v>100</v>
      </c>
      <c r="R263" s="54">
        <f>IF(J263=0,0,P263/J263*100)</f>
        <v>5.463743676222597</v>
      </c>
    </row>
    <row r="264" spans="5:18" ht="31.5">
      <c r="F264" s="51" t="s">
        <v>140</v>
      </c>
      <c r="G264" s="52" t="s">
        <v>141</v>
      </c>
      <c r="H264" s="53">
        <v>0</v>
      </c>
      <c r="I264" s="53">
        <v>0</v>
      </c>
      <c r="J264" s="53">
        <v>1729</v>
      </c>
      <c r="K264" s="53">
        <v>95</v>
      </c>
      <c r="L264" s="53">
        <v>1729</v>
      </c>
      <c r="M264" s="53">
        <v>0</v>
      </c>
      <c r="N264" s="53">
        <v>91.013000000000005</v>
      </c>
      <c r="O264" s="53">
        <f>N264-P264</f>
        <v>0</v>
      </c>
      <c r="P264" s="53">
        <v>91.013000000000005</v>
      </c>
      <c r="Q264" s="54">
        <f>IF(K264=0,0,P264/K264*100)</f>
        <v>95.803157894736842</v>
      </c>
      <c r="R264" s="54">
        <f>IF(J264=0,0,P264/J264*100)</f>
        <v>5.2639097744360903</v>
      </c>
    </row>
    <row r="265" spans="5:18" ht="21">
      <c r="F265" s="51" t="s">
        <v>144</v>
      </c>
      <c r="G265" s="52" t="s">
        <v>145</v>
      </c>
      <c r="H265" s="53">
        <v>0</v>
      </c>
      <c r="I265" s="53">
        <v>0</v>
      </c>
      <c r="J265" s="53">
        <v>1647</v>
      </c>
      <c r="K265" s="53">
        <v>90</v>
      </c>
      <c r="L265" s="53">
        <v>1647</v>
      </c>
      <c r="M265" s="53">
        <v>0</v>
      </c>
      <c r="N265" s="53">
        <v>86.781999999999996</v>
      </c>
      <c r="O265" s="53">
        <f>N265-P265</f>
        <v>0</v>
      </c>
      <c r="P265" s="53">
        <v>86.781999999999996</v>
      </c>
      <c r="Q265" s="54">
        <f>IF(K265=0,0,P265/K265*100)</f>
        <v>96.424444444444447</v>
      </c>
      <c r="R265" s="54">
        <f>IF(J265=0,0,P265/J265*100)</f>
        <v>5.269095324833029</v>
      </c>
    </row>
    <row r="266" spans="5:18">
      <c r="F266" s="51" t="s">
        <v>128</v>
      </c>
      <c r="G266" s="52" t="s">
        <v>129</v>
      </c>
      <c r="H266" s="53">
        <v>0</v>
      </c>
      <c r="I266" s="53">
        <v>0</v>
      </c>
      <c r="J266" s="53">
        <v>14068</v>
      </c>
      <c r="K266" s="53">
        <v>800</v>
      </c>
      <c r="L266" s="53">
        <v>14068</v>
      </c>
      <c r="M266" s="53">
        <v>0</v>
      </c>
      <c r="N266" s="53">
        <v>800</v>
      </c>
      <c r="O266" s="53">
        <f>N266-P266</f>
        <v>0</v>
      </c>
      <c r="P266" s="53">
        <v>800</v>
      </c>
      <c r="Q266" s="54">
        <f>IF(K266=0,0,P266/K266*100)</f>
        <v>100</v>
      </c>
      <c r="R266" s="54">
        <f>IF(J266=0,0,P266/J266*100)</f>
        <v>5.6866647711117428</v>
      </c>
    </row>
    <row r="267" spans="5:18" ht="21">
      <c r="F267" s="51" t="s">
        <v>130</v>
      </c>
      <c r="G267" s="52" t="s">
        <v>131</v>
      </c>
      <c r="H267" s="53">
        <v>0</v>
      </c>
      <c r="I267" s="53">
        <v>0</v>
      </c>
      <c r="J267" s="53">
        <v>1625</v>
      </c>
      <c r="K267" s="53">
        <v>91</v>
      </c>
      <c r="L267" s="53">
        <v>1625</v>
      </c>
      <c r="M267" s="53">
        <v>0</v>
      </c>
      <c r="N267" s="53">
        <v>91</v>
      </c>
      <c r="O267" s="53">
        <f>N267-P267</f>
        <v>0</v>
      </c>
      <c r="P267" s="53">
        <v>91</v>
      </c>
      <c r="Q267" s="54">
        <f>IF(K267=0,0,P267/K267*100)</f>
        <v>100</v>
      </c>
      <c r="R267" s="54">
        <f>IF(J267=0,0,P267/J267*100)</f>
        <v>5.6000000000000005</v>
      </c>
    </row>
    <row r="268" spans="5:18">
      <c r="F268" s="51" t="s">
        <v>150</v>
      </c>
      <c r="G268" s="52" t="s">
        <v>151</v>
      </c>
      <c r="H268" s="53">
        <v>0</v>
      </c>
      <c r="I268" s="53">
        <v>0</v>
      </c>
      <c r="J268" s="53">
        <v>1145</v>
      </c>
      <c r="K268" s="53">
        <v>0</v>
      </c>
      <c r="L268" s="53">
        <v>1145</v>
      </c>
      <c r="M268" s="53">
        <v>0</v>
      </c>
      <c r="N268" s="53">
        <v>0</v>
      </c>
      <c r="O268" s="53">
        <f>N268-P268</f>
        <v>0</v>
      </c>
      <c r="P268" s="53">
        <v>0</v>
      </c>
      <c r="Q268" s="54">
        <f>IF(K268=0,0,P268/K268*100)</f>
        <v>0</v>
      </c>
      <c r="R268" s="54">
        <f>IF(J268=0,0,P268/J268*100)</f>
        <v>0</v>
      </c>
    </row>
    <row r="269" spans="5:18">
      <c r="F269" s="51" t="s">
        <v>152</v>
      </c>
      <c r="G269" s="52" t="s">
        <v>153</v>
      </c>
      <c r="H269" s="53">
        <v>0</v>
      </c>
      <c r="I269" s="53">
        <v>0</v>
      </c>
      <c r="J269" s="53">
        <v>2174</v>
      </c>
      <c r="K269" s="53">
        <v>0</v>
      </c>
      <c r="L269" s="53">
        <v>2174</v>
      </c>
      <c r="M269" s="53">
        <v>0</v>
      </c>
      <c r="N269" s="53">
        <v>0</v>
      </c>
      <c r="O269" s="53">
        <f>N269-P269</f>
        <v>0</v>
      </c>
      <c r="P269" s="53">
        <v>0</v>
      </c>
      <c r="Q269" s="54">
        <f>IF(K269=0,0,P269/K269*100)</f>
        <v>0</v>
      </c>
      <c r="R269" s="54">
        <f>IF(J269=0,0,P269/J269*100)</f>
        <v>0</v>
      </c>
    </row>
    <row r="270" spans="5:18">
      <c r="F270" s="51" t="s">
        <v>154</v>
      </c>
      <c r="G270" s="52" t="s">
        <v>155</v>
      </c>
      <c r="H270" s="53">
        <v>0</v>
      </c>
      <c r="I270" s="53">
        <v>0</v>
      </c>
      <c r="J270" s="53">
        <v>29028</v>
      </c>
      <c r="K270" s="53">
        <v>0</v>
      </c>
      <c r="L270" s="53">
        <v>29028</v>
      </c>
      <c r="M270" s="53">
        <v>0</v>
      </c>
      <c r="N270" s="53">
        <v>0</v>
      </c>
      <c r="O270" s="53">
        <f>N270-P270</f>
        <v>0</v>
      </c>
      <c r="P270" s="53">
        <v>0</v>
      </c>
      <c r="Q270" s="54">
        <f>IF(K270=0,0,P270/K270*100)</f>
        <v>0</v>
      </c>
      <c r="R270" s="54">
        <f>IF(J270=0,0,P270/J270*100)</f>
        <v>0</v>
      </c>
    </row>
    <row r="271" spans="5:18" ht="21">
      <c r="F271" s="51" t="s">
        <v>156</v>
      </c>
      <c r="G271" s="52" t="s">
        <v>157</v>
      </c>
      <c r="H271" s="53">
        <v>0</v>
      </c>
      <c r="I271" s="53">
        <v>0</v>
      </c>
      <c r="J271" s="53">
        <v>120</v>
      </c>
      <c r="K271" s="53">
        <v>0</v>
      </c>
      <c r="L271" s="53">
        <v>120</v>
      </c>
      <c r="M271" s="53">
        <v>0</v>
      </c>
      <c r="N271" s="53">
        <v>0</v>
      </c>
      <c r="O271" s="53">
        <f>N271-P271</f>
        <v>0</v>
      </c>
      <c r="P271" s="53">
        <v>0</v>
      </c>
      <c r="Q271" s="54">
        <f>IF(K271=0,0,P271/K271*100)</f>
        <v>0</v>
      </c>
      <c r="R271" s="54">
        <f>IF(J271=0,0,P271/J271*100)</f>
        <v>0</v>
      </c>
    </row>
    <row r="272" spans="5:18">
      <c r="F272" s="51" t="s">
        <v>158</v>
      </c>
      <c r="G272" s="52" t="s">
        <v>159</v>
      </c>
      <c r="H272" s="53">
        <v>0</v>
      </c>
      <c r="I272" s="53">
        <v>0</v>
      </c>
      <c r="J272" s="53">
        <v>10</v>
      </c>
      <c r="K272" s="53">
        <v>0</v>
      </c>
      <c r="L272" s="53">
        <v>10</v>
      </c>
      <c r="M272" s="53">
        <v>0</v>
      </c>
      <c r="N272" s="53">
        <v>0</v>
      </c>
      <c r="O272" s="53">
        <f>N272-P272</f>
        <v>0</v>
      </c>
      <c r="P272" s="53">
        <v>0</v>
      </c>
      <c r="Q272" s="54">
        <f>IF(K272=0,0,P272/K272*100)</f>
        <v>0</v>
      </c>
      <c r="R272" s="54">
        <f>IF(J272=0,0,P272/J272*100)</f>
        <v>0</v>
      </c>
    </row>
    <row r="273" spans="3:18" ht="42">
      <c r="C273" s="51" t="s">
        <v>204</v>
      </c>
      <c r="G273" s="52" t="s">
        <v>205</v>
      </c>
      <c r="H273" s="53">
        <v>175239</v>
      </c>
      <c r="I273" s="53">
        <v>175239</v>
      </c>
      <c r="J273" s="53">
        <v>175239</v>
      </c>
      <c r="K273" s="53">
        <v>8812</v>
      </c>
      <c r="L273" s="53">
        <v>172169</v>
      </c>
      <c r="M273" s="53">
        <v>0</v>
      </c>
      <c r="N273" s="53">
        <v>8312</v>
      </c>
      <c r="O273" s="53">
        <f>N273-P273</f>
        <v>0</v>
      </c>
      <c r="P273" s="53">
        <v>8312</v>
      </c>
      <c r="Q273" s="54">
        <f>IF(K273=0,0,P273/K273*100)</f>
        <v>94.32591920108942</v>
      </c>
      <c r="R273" s="54">
        <f>IF(J273=0,0,P273/J273*100)</f>
        <v>4.7432363800295603</v>
      </c>
    </row>
    <row r="274" spans="3:18" ht="52.5">
      <c r="D274" s="51" t="s">
        <v>124</v>
      </c>
      <c r="G274" s="52" t="s">
        <v>206</v>
      </c>
      <c r="H274" s="53">
        <v>157347</v>
      </c>
      <c r="I274" s="53">
        <v>157347</v>
      </c>
      <c r="J274" s="53">
        <v>157347</v>
      </c>
      <c r="K274" s="53">
        <v>8812</v>
      </c>
      <c r="L274" s="53">
        <v>154277</v>
      </c>
      <c r="M274" s="53">
        <v>0</v>
      </c>
      <c r="N274" s="53">
        <v>8312</v>
      </c>
      <c r="O274" s="53">
        <f>N274-P274</f>
        <v>0</v>
      </c>
      <c r="P274" s="53">
        <v>8312</v>
      </c>
      <c r="Q274" s="54">
        <f>IF(K274=0,0,P274/K274*100)</f>
        <v>94.32591920108942</v>
      </c>
      <c r="R274" s="54">
        <f>IF(J274=0,0,P274/J274*100)</f>
        <v>5.2825919782391786</v>
      </c>
    </row>
    <row r="275" spans="3:18" ht="21">
      <c r="E275" s="51" t="s">
        <v>126</v>
      </c>
      <c r="G275" s="52" t="s">
        <v>127</v>
      </c>
      <c r="H275" s="53">
        <v>0</v>
      </c>
      <c r="I275" s="53">
        <v>0</v>
      </c>
      <c r="J275" s="53">
        <v>3070</v>
      </c>
      <c r="K275" s="53">
        <v>0</v>
      </c>
      <c r="L275" s="53"/>
      <c r="M275" s="53"/>
      <c r="N275" s="53"/>
      <c r="O275" s="53"/>
      <c r="P275" s="53">
        <v>0</v>
      </c>
      <c r="Q275" s="54">
        <f>IF(K275=0,0,P275/K275*100)</f>
        <v>0</v>
      </c>
      <c r="R275" s="54">
        <f>IF(J275=0,0,P275/J275*100)</f>
        <v>0</v>
      </c>
    </row>
    <row r="276" spans="3:18">
      <c r="F276" s="51" t="s">
        <v>128</v>
      </c>
      <c r="G276" s="52" t="s">
        <v>129</v>
      </c>
      <c r="H276" s="53">
        <v>0</v>
      </c>
      <c r="I276" s="53">
        <v>0</v>
      </c>
      <c r="J276" s="53">
        <v>2675</v>
      </c>
      <c r="K276" s="53">
        <v>0</v>
      </c>
      <c r="L276" s="53"/>
      <c r="M276" s="53"/>
      <c r="N276" s="53"/>
      <c r="O276" s="53"/>
      <c r="P276" s="53">
        <v>0</v>
      </c>
      <c r="Q276" s="54">
        <f>IF(K276=0,0,P276/K276*100)</f>
        <v>0</v>
      </c>
      <c r="R276" s="54">
        <f>IF(J276=0,0,P276/J276*100)</f>
        <v>0</v>
      </c>
    </row>
    <row r="277" spans="3:18" ht="21">
      <c r="F277" s="51" t="s">
        <v>130</v>
      </c>
      <c r="G277" s="52" t="s">
        <v>131</v>
      </c>
      <c r="H277" s="53">
        <v>0</v>
      </c>
      <c r="I277" s="53">
        <v>0</v>
      </c>
      <c r="J277" s="53">
        <v>395</v>
      </c>
      <c r="K277" s="53">
        <v>0</v>
      </c>
      <c r="L277" s="53"/>
      <c r="M277" s="53"/>
      <c r="N277" s="53"/>
      <c r="O277" s="53"/>
      <c r="P277" s="53">
        <v>0</v>
      </c>
      <c r="Q277" s="54">
        <f>IF(K277=0,0,P277/K277*100)</f>
        <v>0</v>
      </c>
      <c r="R277" s="54">
        <f>IF(J277=0,0,P277/J277*100)</f>
        <v>0</v>
      </c>
    </row>
    <row r="278" spans="3:18">
      <c r="E278" s="51" t="s">
        <v>132</v>
      </c>
      <c r="G278" s="52" t="s">
        <v>133</v>
      </c>
      <c r="H278" s="53">
        <v>0</v>
      </c>
      <c r="I278" s="53">
        <v>0</v>
      </c>
      <c r="J278" s="53">
        <v>154277</v>
      </c>
      <c r="K278" s="53">
        <v>8812</v>
      </c>
      <c r="L278" s="53">
        <v>154277</v>
      </c>
      <c r="M278" s="53">
        <v>0</v>
      </c>
      <c r="N278" s="53">
        <v>8312</v>
      </c>
      <c r="O278" s="53">
        <f>N278-P278</f>
        <v>0</v>
      </c>
      <c r="P278" s="53">
        <v>8312</v>
      </c>
      <c r="Q278" s="54">
        <f>IF(K278=0,0,P278/K278*100)</f>
        <v>94.32591920108942</v>
      </c>
      <c r="R278" s="54">
        <f>IF(J278=0,0,P278/J278*100)</f>
        <v>5.3877117133467722</v>
      </c>
    </row>
    <row r="279" spans="3:18">
      <c r="F279" s="51" t="s">
        <v>134</v>
      </c>
      <c r="G279" s="52" t="s">
        <v>135</v>
      </c>
      <c r="H279" s="53">
        <v>0</v>
      </c>
      <c r="I279" s="53">
        <v>0</v>
      </c>
      <c r="J279" s="53">
        <v>82155</v>
      </c>
      <c r="K279" s="53">
        <v>6861</v>
      </c>
      <c r="L279" s="53">
        <v>82155</v>
      </c>
      <c r="M279" s="53">
        <v>0</v>
      </c>
      <c r="N279" s="53">
        <v>6373.1379999999999</v>
      </c>
      <c r="O279" s="53">
        <f>N279-P279</f>
        <v>0</v>
      </c>
      <c r="P279" s="53">
        <v>6373.1379999999999</v>
      </c>
      <c r="Q279" s="54">
        <f>IF(K279=0,0,P279/K279*100)</f>
        <v>92.889345576446587</v>
      </c>
      <c r="R279" s="54">
        <f>IF(J279=0,0,P279/J279*100)</f>
        <v>7.7574560282393037</v>
      </c>
    </row>
    <row r="280" spans="3:18">
      <c r="F280" s="51" t="s">
        <v>122</v>
      </c>
      <c r="G280" s="52" t="s">
        <v>136</v>
      </c>
      <c r="H280" s="53">
        <v>0</v>
      </c>
      <c r="I280" s="53">
        <v>0</v>
      </c>
      <c r="J280" s="53">
        <v>13693</v>
      </c>
      <c r="K280" s="53">
        <v>0</v>
      </c>
      <c r="L280" s="53">
        <v>13693</v>
      </c>
      <c r="M280" s="53">
        <v>0</v>
      </c>
      <c r="N280" s="53">
        <v>0</v>
      </c>
      <c r="O280" s="53">
        <f>N280-P280</f>
        <v>0</v>
      </c>
      <c r="P280" s="53">
        <v>0</v>
      </c>
      <c r="Q280" s="54">
        <f>IF(K280=0,0,P280/K280*100)</f>
        <v>0</v>
      </c>
      <c r="R280" s="54">
        <f>IF(J280=0,0,P280/J280*100)</f>
        <v>0</v>
      </c>
    </row>
    <row r="281" spans="3:18">
      <c r="F281" s="51" t="s">
        <v>137</v>
      </c>
      <c r="G281" s="52" t="s">
        <v>138</v>
      </c>
      <c r="H281" s="53">
        <v>0</v>
      </c>
      <c r="I281" s="53">
        <v>0</v>
      </c>
      <c r="J281" s="53">
        <v>13693</v>
      </c>
      <c r="K281" s="53">
        <v>0</v>
      </c>
      <c r="L281" s="53">
        <v>13693</v>
      </c>
      <c r="M281" s="53">
        <v>0</v>
      </c>
      <c r="N281" s="53">
        <v>0</v>
      </c>
      <c r="O281" s="53">
        <f>N281-P281</f>
        <v>0</v>
      </c>
      <c r="P281" s="53">
        <v>0</v>
      </c>
      <c r="Q281" s="54">
        <f>IF(K281=0,0,P281/K281*100)</f>
        <v>0</v>
      </c>
      <c r="R281" s="54">
        <f>IF(J281=0,0,P281/J281*100)</f>
        <v>0</v>
      </c>
    </row>
    <row r="282" spans="3:18">
      <c r="F282" s="51" t="s">
        <v>139</v>
      </c>
      <c r="G282" s="52" t="s">
        <v>36</v>
      </c>
      <c r="H282" s="53">
        <v>0</v>
      </c>
      <c r="I282" s="53">
        <v>0</v>
      </c>
      <c r="J282" s="53">
        <v>4436</v>
      </c>
      <c r="K282" s="53">
        <v>360</v>
      </c>
      <c r="L282" s="53">
        <v>4436</v>
      </c>
      <c r="M282" s="53">
        <v>0</v>
      </c>
      <c r="N282" s="53">
        <v>360</v>
      </c>
      <c r="O282" s="53">
        <f>N282-P282</f>
        <v>0</v>
      </c>
      <c r="P282" s="53">
        <v>360</v>
      </c>
      <c r="Q282" s="54">
        <f>IF(K282=0,0,P282/K282*100)</f>
        <v>100</v>
      </c>
      <c r="R282" s="54">
        <f>IF(J282=0,0,P282/J282*100)</f>
        <v>8.11541929666366</v>
      </c>
    </row>
    <row r="283" spans="3:18" ht="31.5">
      <c r="F283" s="51" t="s">
        <v>140</v>
      </c>
      <c r="G283" s="52" t="s">
        <v>141</v>
      </c>
      <c r="H283" s="53">
        <v>0</v>
      </c>
      <c r="I283" s="53">
        <v>0</v>
      </c>
      <c r="J283" s="53">
        <v>2588</v>
      </c>
      <c r="K283" s="53">
        <v>216</v>
      </c>
      <c r="L283" s="53">
        <v>2588</v>
      </c>
      <c r="M283" s="53">
        <v>0</v>
      </c>
      <c r="N283" s="53">
        <v>216</v>
      </c>
      <c r="O283" s="53">
        <f>N283-P283</f>
        <v>0</v>
      </c>
      <c r="P283" s="53">
        <v>216</v>
      </c>
      <c r="Q283" s="54">
        <f>IF(K283=0,0,P283/K283*100)</f>
        <v>100</v>
      </c>
      <c r="R283" s="54">
        <f>IF(J283=0,0,P283/J283*100)</f>
        <v>8.346213292117465</v>
      </c>
    </row>
    <row r="284" spans="3:18">
      <c r="F284" s="51" t="s">
        <v>142</v>
      </c>
      <c r="G284" s="52" t="s">
        <v>143</v>
      </c>
      <c r="H284" s="53">
        <v>0</v>
      </c>
      <c r="I284" s="53">
        <v>0</v>
      </c>
      <c r="J284" s="53">
        <v>21</v>
      </c>
      <c r="K284" s="53">
        <v>0</v>
      </c>
      <c r="L284" s="53">
        <v>21</v>
      </c>
      <c r="M284" s="53">
        <v>0</v>
      </c>
      <c r="N284" s="53">
        <v>0</v>
      </c>
      <c r="O284" s="53">
        <f>N284-P284</f>
        <v>0</v>
      </c>
      <c r="P284" s="53">
        <v>0</v>
      </c>
      <c r="Q284" s="54">
        <f>IF(K284=0,0,P284/K284*100)</f>
        <v>0</v>
      </c>
      <c r="R284" s="54">
        <f>IF(J284=0,0,P284/J284*100)</f>
        <v>0</v>
      </c>
    </row>
    <row r="285" spans="3:18" ht="21">
      <c r="F285" s="51" t="s">
        <v>144</v>
      </c>
      <c r="G285" s="52" t="s">
        <v>145</v>
      </c>
      <c r="H285" s="53">
        <v>0</v>
      </c>
      <c r="I285" s="53">
        <v>0</v>
      </c>
      <c r="J285" s="53">
        <v>2465</v>
      </c>
      <c r="K285" s="53">
        <v>198</v>
      </c>
      <c r="L285" s="53">
        <v>2465</v>
      </c>
      <c r="M285" s="53">
        <v>0</v>
      </c>
      <c r="N285" s="53">
        <v>185.86199999999999</v>
      </c>
      <c r="O285" s="53">
        <f>N285-P285</f>
        <v>0</v>
      </c>
      <c r="P285" s="53">
        <v>185.86199999999999</v>
      </c>
      <c r="Q285" s="54">
        <f>IF(K285=0,0,P285/K285*100)</f>
        <v>93.869696969696975</v>
      </c>
      <c r="R285" s="54">
        <f>IF(J285=0,0,P285/J285*100)</f>
        <v>7.5400405679513183</v>
      </c>
    </row>
    <row r="286" spans="3:18">
      <c r="F286" s="51" t="s">
        <v>128</v>
      </c>
      <c r="G286" s="52" t="s">
        <v>129</v>
      </c>
      <c r="H286" s="53">
        <v>0</v>
      </c>
      <c r="I286" s="53">
        <v>0</v>
      </c>
      <c r="J286" s="53">
        <v>15457</v>
      </c>
      <c r="K286" s="53">
        <v>1058</v>
      </c>
      <c r="L286" s="53">
        <v>15457</v>
      </c>
      <c r="M286" s="53">
        <v>0</v>
      </c>
      <c r="N286" s="53">
        <v>1058</v>
      </c>
      <c r="O286" s="53">
        <f>N286-P286</f>
        <v>0</v>
      </c>
      <c r="P286" s="53">
        <v>1058</v>
      </c>
      <c r="Q286" s="54">
        <f>IF(K286=0,0,P286/K286*100)</f>
        <v>100</v>
      </c>
      <c r="R286" s="54">
        <f>IF(J286=0,0,P286/J286*100)</f>
        <v>6.8447952384033117</v>
      </c>
    </row>
    <row r="287" spans="3:18" ht="21">
      <c r="F287" s="51" t="s">
        <v>130</v>
      </c>
      <c r="G287" s="52" t="s">
        <v>131</v>
      </c>
      <c r="H287" s="53">
        <v>0</v>
      </c>
      <c r="I287" s="53">
        <v>0</v>
      </c>
      <c r="J287" s="53">
        <v>1017</v>
      </c>
      <c r="K287" s="53">
        <v>119</v>
      </c>
      <c r="L287" s="53">
        <v>1017</v>
      </c>
      <c r="M287" s="53">
        <v>0</v>
      </c>
      <c r="N287" s="53">
        <v>119</v>
      </c>
      <c r="O287" s="53">
        <f>N287-P287</f>
        <v>0</v>
      </c>
      <c r="P287" s="53">
        <v>119</v>
      </c>
      <c r="Q287" s="54">
        <f>IF(K287=0,0,P287/K287*100)</f>
        <v>100</v>
      </c>
      <c r="R287" s="54">
        <f>IF(J287=0,0,P287/J287*100)</f>
        <v>11.701081612586037</v>
      </c>
    </row>
    <row r="288" spans="3:18" ht="21">
      <c r="F288" s="51" t="s">
        <v>148</v>
      </c>
      <c r="G288" s="52" t="s">
        <v>149</v>
      </c>
      <c r="H288" s="53">
        <v>0</v>
      </c>
      <c r="I288" s="53">
        <v>0</v>
      </c>
      <c r="J288" s="53">
        <v>371</v>
      </c>
      <c r="K288" s="53">
        <v>0</v>
      </c>
      <c r="L288" s="53">
        <v>371</v>
      </c>
      <c r="M288" s="53">
        <v>0</v>
      </c>
      <c r="N288" s="53">
        <v>0</v>
      </c>
      <c r="O288" s="53">
        <f>N288-P288</f>
        <v>0</v>
      </c>
      <c r="P288" s="53">
        <v>0</v>
      </c>
      <c r="Q288" s="54">
        <f>IF(K288=0,0,P288/K288*100)</f>
        <v>0</v>
      </c>
      <c r="R288" s="54">
        <f>IF(J288=0,0,P288/J288*100)</f>
        <v>0</v>
      </c>
    </row>
    <row r="289" spans="1:18">
      <c r="F289" s="51" t="s">
        <v>150</v>
      </c>
      <c r="G289" s="52" t="s">
        <v>151</v>
      </c>
      <c r="H289" s="53">
        <v>0</v>
      </c>
      <c r="I289" s="53">
        <v>0</v>
      </c>
      <c r="J289" s="53">
        <v>2045</v>
      </c>
      <c r="K289" s="53">
        <v>0</v>
      </c>
      <c r="L289" s="53">
        <v>2045</v>
      </c>
      <c r="M289" s="53">
        <v>0</v>
      </c>
      <c r="N289" s="53">
        <v>0</v>
      </c>
      <c r="O289" s="53">
        <f>N289-P289</f>
        <v>0</v>
      </c>
      <c r="P289" s="53">
        <v>0</v>
      </c>
      <c r="Q289" s="54">
        <f>IF(K289=0,0,P289/K289*100)</f>
        <v>0</v>
      </c>
      <c r="R289" s="54">
        <f>IF(J289=0,0,P289/J289*100)</f>
        <v>0</v>
      </c>
    </row>
    <row r="290" spans="1:18">
      <c r="F290" s="51" t="s">
        <v>162</v>
      </c>
      <c r="G290" s="52" t="s">
        <v>163</v>
      </c>
      <c r="H290" s="53">
        <v>0</v>
      </c>
      <c r="I290" s="53">
        <v>0</v>
      </c>
      <c r="J290" s="53">
        <v>4173</v>
      </c>
      <c r="K290" s="53">
        <v>0</v>
      </c>
      <c r="L290" s="53">
        <v>4173</v>
      </c>
      <c r="M290" s="53">
        <v>0</v>
      </c>
      <c r="N290" s="53">
        <v>0</v>
      </c>
      <c r="O290" s="53">
        <f>N290-P290</f>
        <v>0</v>
      </c>
      <c r="P290" s="53">
        <v>0</v>
      </c>
      <c r="Q290" s="54">
        <f>IF(K290=0,0,P290/K290*100)</f>
        <v>0</v>
      </c>
      <c r="R290" s="54">
        <f>IF(J290=0,0,P290/J290*100)</f>
        <v>0</v>
      </c>
    </row>
    <row r="291" spans="1:18">
      <c r="F291" s="51" t="s">
        <v>152</v>
      </c>
      <c r="G291" s="52" t="s">
        <v>153</v>
      </c>
      <c r="H291" s="53">
        <v>0</v>
      </c>
      <c r="I291" s="53">
        <v>0</v>
      </c>
      <c r="J291" s="53">
        <v>1867</v>
      </c>
      <c r="K291" s="53">
        <v>0</v>
      </c>
      <c r="L291" s="53">
        <v>1867</v>
      </c>
      <c r="M291" s="53">
        <v>0</v>
      </c>
      <c r="N291" s="53">
        <v>0</v>
      </c>
      <c r="O291" s="53">
        <f>N291-P291</f>
        <v>0</v>
      </c>
      <c r="P291" s="53">
        <v>0</v>
      </c>
      <c r="Q291" s="54">
        <f>IF(K291=0,0,P291/K291*100)</f>
        <v>0</v>
      </c>
      <c r="R291" s="54">
        <f>IF(J291=0,0,P291/J291*100)</f>
        <v>0</v>
      </c>
    </row>
    <row r="292" spans="1:18">
      <c r="F292" s="51" t="s">
        <v>154</v>
      </c>
      <c r="G292" s="52" t="s">
        <v>155</v>
      </c>
      <c r="H292" s="53">
        <v>0</v>
      </c>
      <c r="I292" s="53">
        <v>0</v>
      </c>
      <c r="J292" s="53">
        <v>10213</v>
      </c>
      <c r="K292" s="53">
        <v>0</v>
      </c>
      <c r="L292" s="53">
        <v>10213</v>
      </c>
      <c r="M292" s="53">
        <v>0</v>
      </c>
      <c r="N292" s="53">
        <v>0</v>
      </c>
      <c r="O292" s="53">
        <f>N292-P292</f>
        <v>0</v>
      </c>
      <c r="P292" s="53">
        <v>0</v>
      </c>
      <c r="Q292" s="54">
        <f>IF(K292=0,0,P292/K292*100)</f>
        <v>0</v>
      </c>
      <c r="R292" s="54">
        <f>IF(J292=0,0,P292/J292*100)</f>
        <v>0</v>
      </c>
    </row>
    <row r="293" spans="1:18">
      <c r="F293" s="51" t="s">
        <v>158</v>
      </c>
      <c r="G293" s="52" t="s">
        <v>159</v>
      </c>
      <c r="H293" s="53">
        <v>0</v>
      </c>
      <c r="I293" s="53">
        <v>0</v>
      </c>
      <c r="J293" s="53">
        <v>4</v>
      </c>
      <c r="K293" s="53">
        <v>0</v>
      </c>
      <c r="L293" s="53">
        <v>4</v>
      </c>
      <c r="M293" s="53">
        <v>0</v>
      </c>
      <c r="N293" s="53">
        <v>0</v>
      </c>
      <c r="O293" s="53">
        <f>N293-P293</f>
        <v>0</v>
      </c>
      <c r="P293" s="53">
        <v>0</v>
      </c>
      <c r="Q293" s="54">
        <f>IF(K293=0,0,P293/K293*100)</f>
        <v>0</v>
      </c>
      <c r="R293" s="54">
        <f>IF(J293=0,0,P293/J293*100)</f>
        <v>0</v>
      </c>
    </row>
    <row r="294" spans="1:18" ht="31.5">
      <c r="F294" s="51" t="s">
        <v>168</v>
      </c>
      <c r="G294" s="52" t="s">
        <v>169</v>
      </c>
      <c r="H294" s="53">
        <v>0</v>
      </c>
      <c r="I294" s="53">
        <v>0</v>
      </c>
      <c r="J294" s="53">
        <v>79</v>
      </c>
      <c r="K294" s="53">
        <v>0</v>
      </c>
      <c r="L294" s="53">
        <v>79</v>
      </c>
      <c r="M294" s="53">
        <v>0</v>
      </c>
      <c r="N294" s="53">
        <v>0</v>
      </c>
      <c r="O294" s="53">
        <f>N294-P294</f>
        <v>0</v>
      </c>
      <c r="P294" s="53">
        <v>0</v>
      </c>
      <c r="Q294" s="54">
        <f>IF(K294=0,0,P294/K294*100)</f>
        <v>0</v>
      </c>
      <c r="R294" s="54">
        <f>IF(J294=0,0,P294/J294*100)</f>
        <v>0</v>
      </c>
    </row>
    <row r="295" spans="1:18" ht="31.5">
      <c r="D295" s="51" t="s">
        <v>207</v>
      </c>
      <c r="G295" s="52" t="s">
        <v>208</v>
      </c>
      <c r="H295" s="53">
        <v>17892</v>
      </c>
      <c r="I295" s="53">
        <v>17892</v>
      </c>
      <c r="J295" s="53">
        <v>17892</v>
      </c>
      <c r="K295" s="53">
        <v>0</v>
      </c>
      <c r="L295" s="53">
        <v>17892</v>
      </c>
      <c r="M295" s="53">
        <v>0</v>
      </c>
      <c r="N295" s="53">
        <v>0</v>
      </c>
      <c r="O295" s="53">
        <f>N295-P295</f>
        <v>0</v>
      </c>
      <c r="P295" s="53">
        <v>0</v>
      </c>
      <c r="Q295" s="54">
        <f>IF(K295=0,0,P295/K295*100)</f>
        <v>0</v>
      </c>
      <c r="R295" s="54">
        <f>IF(J295=0,0,P295/J295*100)</f>
        <v>0</v>
      </c>
    </row>
    <row r="296" spans="1:18">
      <c r="E296" s="51" t="s">
        <v>132</v>
      </c>
      <c r="G296" s="52" t="s">
        <v>133</v>
      </c>
      <c r="H296" s="53">
        <v>0</v>
      </c>
      <c r="I296" s="53">
        <v>0</v>
      </c>
      <c r="J296" s="53">
        <v>17892</v>
      </c>
      <c r="K296" s="53">
        <v>0</v>
      </c>
      <c r="L296" s="53">
        <v>17892</v>
      </c>
      <c r="M296" s="53">
        <v>0</v>
      </c>
      <c r="N296" s="53">
        <v>0</v>
      </c>
      <c r="O296" s="53">
        <f>N296-P296</f>
        <v>0</v>
      </c>
      <c r="P296" s="53">
        <v>0</v>
      </c>
      <c r="Q296" s="54">
        <f>IF(K296=0,0,P296/K296*100)</f>
        <v>0</v>
      </c>
      <c r="R296" s="54">
        <f>IF(J296=0,0,P296/J296*100)</f>
        <v>0</v>
      </c>
    </row>
    <row r="297" spans="1:18">
      <c r="F297" s="51" t="s">
        <v>209</v>
      </c>
      <c r="G297" s="52" t="s">
        <v>210</v>
      </c>
      <c r="H297" s="53">
        <v>0</v>
      </c>
      <c r="I297" s="53">
        <v>0</v>
      </c>
      <c r="J297" s="53">
        <v>17892</v>
      </c>
      <c r="K297" s="53">
        <v>0</v>
      </c>
      <c r="L297" s="53">
        <v>17892</v>
      </c>
      <c r="M297" s="53">
        <v>0</v>
      </c>
      <c r="N297" s="53">
        <v>0</v>
      </c>
      <c r="O297" s="53">
        <f>N297-P297</f>
        <v>0</v>
      </c>
      <c r="P297" s="53">
        <v>0</v>
      </c>
      <c r="Q297" s="54">
        <f>IF(K297=0,0,P297/K297*100)</f>
        <v>0</v>
      </c>
      <c r="R297" s="54">
        <f>IF(J297=0,0,P297/J297*100)</f>
        <v>0</v>
      </c>
    </row>
    <row r="298" spans="1:18">
      <c r="A298" s="47" t="s">
        <v>31</v>
      </c>
      <c r="B298" s="47"/>
      <c r="C298" s="47"/>
      <c r="D298" s="47"/>
      <c r="E298" s="47"/>
      <c r="F298" s="47"/>
      <c r="G298" s="48" t="s">
        <v>211</v>
      </c>
      <c r="H298" s="49">
        <v>268642</v>
      </c>
      <c r="I298" s="49">
        <v>268642</v>
      </c>
      <c r="J298" s="49">
        <v>268642</v>
      </c>
      <c r="K298" s="49">
        <v>2648</v>
      </c>
      <c r="L298" s="49">
        <v>267142</v>
      </c>
      <c r="M298" s="49">
        <v>0</v>
      </c>
      <c r="N298" s="49">
        <v>2029.751</v>
      </c>
      <c r="O298" s="49">
        <f>N298-P298</f>
        <v>0</v>
      </c>
      <c r="P298" s="49">
        <v>2029.751</v>
      </c>
      <c r="Q298" s="50">
        <f>IF(K298=0,0,P298/K298*100)</f>
        <v>76.652228096676737</v>
      </c>
      <c r="R298" s="50">
        <f>IF(J298=0,0,P298/J298*100)</f>
        <v>0.75555981566545805</v>
      </c>
    </row>
    <row r="299" spans="1:18">
      <c r="B299" s="51" t="s">
        <v>25</v>
      </c>
      <c r="G299" s="52" t="s">
        <v>212</v>
      </c>
      <c r="H299" s="53">
        <v>37737</v>
      </c>
      <c r="I299" s="53">
        <v>37737</v>
      </c>
      <c r="J299" s="53">
        <v>37737</v>
      </c>
      <c r="K299" s="53">
        <v>2648</v>
      </c>
      <c r="L299" s="53">
        <v>36237</v>
      </c>
      <c r="M299" s="53">
        <v>0</v>
      </c>
      <c r="N299" s="53">
        <v>2029.751</v>
      </c>
      <c r="O299" s="53">
        <f>N299-P299</f>
        <v>0</v>
      </c>
      <c r="P299" s="53">
        <v>2029.751</v>
      </c>
      <c r="Q299" s="54">
        <f>IF(K299=0,0,P299/K299*100)</f>
        <v>76.652228096676737</v>
      </c>
      <c r="R299" s="54">
        <f>IF(J299=0,0,P299/J299*100)</f>
        <v>5.3786761003789385</v>
      </c>
    </row>
    <row r="300" spans="1:18" ht="21">
      <c r="C300" s="51" t="s">
        <v>140</v>
      </c>
      <c r="G300" s="52" t="s">
        <v>160</v>
      </c>
      <c r="H300" s="53">
        <v>37737</v>
      </c>
      <c r="I300" s="53">
        <v>37737</v>
      </c>
      <c r="J300" s="53">
        <v>37737</v>
      </c>
      <c r="K300" s="53">
        <v>2648</v>
      </c>
      <c r="L300" s="53">
        <v>36237</v>
      </c>
      <c r="M300" s="53">
        <v>0</v>
      </c>
      <c r="N300" s="53">
        <v>2029.751</v>
      </c>
      <c r="O300" s="53">
        <f>N300-P300</f>
        <v>0</v>
      </c>
      <c r="P300" s="53">
        <v>2029.751</v>
      </c>
      <c r="Q300" s="54">
        <f>IF(K300=0,0,P300/K300*100)</f>
        <v>76.652228096676737</v>
      </c>
      <c r="R300" s="54">
        <f>IF(J300=0,0,P300/J300*100)</f>
        <v>5.3786761003789385</v>
      </c>
    </row>
    <row r="301" spans="1:18" ht="21">
      <c r="D301" s="51" t="s">
        <v>184</v>
      </c>
      <c r="G301" s="52" t="s">
        <v>213</v>
      </c>
      <c r="H301" s="53">
        <v>37737</v>
      </c>
      <c r="I301" s="53">
        <v>37737</v>
      </c>
      <c r="J301" s="53">
        <v>37737</v>
      </c>
      <c r="K301" s="53">
        <v>2648</v>
      </c>
      <c r="L301" s="53">
        <v>36237</v>
      </c>
      <c r="M301" s="53">
        <v>0</v>
      </c>
      <c r="N301" s="53">
        <v>2029.751</v>
      </c>
      <c r="O301" s="53">
        <f>N301-P301</f>
        <v>0</v>
      </c>
      <c r="P301" s="53">
        <v>2029.751</v>
      </c>
      <c r="Q301" s="54">
        <f>IF(K301=0,0,P301/K301*100)</f>
        <v>76.652228096676737</v>
      </c>
      <c r="R301" s="54">
        <f>IF(J301=0,0,P301/J301*100)</f>
        <v>5.3786761003789385</v>
      </c>
    </row>
    <row r="302" spans="1:18" ht="21">
      <c r="E302" s="51" t="s">
        <v>126</v>
      </c>
      <c r="G302" s="52" t="s">
        <v>127</v>
      </c>
      <c r="H302" s="53">
        <v>0</v>
      </c>
      <c r="I302" s="53">
        <v>0</v>
      </c>
      <c r="J302" s="53">
        <v>1500</v>
      </c>
      <c r="K302" s="53">
        <v>0</v>
      </c>
      <c r="L302" s="53"/>
      <c r="M302" s="53"/>
      <c r="N302" s="53"/>
      <c r="O302" s="53"/>
      <c r="P302" s="53">
        <v>0</v>
      </c>
      <c r="Q302" s="54">
        <f>IF(K302=0,0,P302/K302*100)</f>
        <v>0</v>
      </c>
      <c r="R302" s="54">
        <f>IF(J302=0,0,P302/J302*100)</f>
        <v>0</v>
      </c>
    </row>
    <row r="303" spans="1:18">
      <c r="F303" s="51" t="s">
        <v>128</v>
      </c>
      <c r="G303" s="52" t="s">
        <v>129</v>
      </c>
      <c r="H303" s="53">
        <v>0</v>
      </c>
      <c r="I303" s="53">
        <v>0</v>
      </c>
      <c r="J303" s="53">
        <v>1327</v>
      </c>
      <c r="K303" s="53">
        <v>0</v>
      </c>
      <c r="L303" s="53"/>
      <c r="M303" s="53"/>
      <c r="N303" s="53"/>
      <c r="O303" s="53"/>
      <c r="P303" s="53">
        <v>0</v>
      </c>
      <c r="Q303" s="54">
        <f>IF(K303=0,0,P303/K303*100)</f>
        <v>0</v>
      </c>
      <c r="R303" s="54">
        <f>IF(J303=0,0,P303/J303*100)</f>
        <v>0</v>
      </c>
    </row>
    <row r="304" spans="1:18" ht="21">
      <c r="F304" s="51" t="s">
        <v>130</v>
      </c>
      <c r="G304" s="52" t="s">
        <v>131</v>
      </c>
      <c r="H304" s="53">
        <v>0</v>
      </c>
      <c r="I304" s="53">
        <v>0</v>
      </c>
      <c r="J304" s="53">
        <v>173</v>
      </c>
      <c r="K304" s="53">
        <v>0</v>
      </c>
      <c r="L304" s="53"/>
      <c r="M304" s="53"/>
      <c r="N304" s="53"/>
      <c r="O304" s="53"/>
      <c r="P304" s="53">
        <v>0</v>
      </c>
      <c r="Q304" s="54">
        <f>IF(K304=0,0,P304/K304*100)</f>
        <v>0</v>
      </c>
      <c r="R304" s="54">
        <f>IF(J304=0,0,P304/J304*100)</f>
        <v>0</v>
      </c>
    </row>
    <row r="305" spans="2:18">
      <c r="E305" s="51" t="s">
        <v>132</v>
      </c>
      <c r="G305" s="52" t="s">
        <v>133</v>
      </c>
      <c r="H305" s="53">
        <v>0</v>
      </c>
      <c r="I305" s="53">
        <v>0</v>
      </c>
      <c r="J305" s="53">
        <v>36237</v>
      </c>
      <c r="K305" s="53">
        <v>2648</v>
      </c>
      <c r="L305" s="53">
        <v>36237</v>
      </c>
      <c r="M305" s="53">
        <v>0</v>
      </c>
      <c r="N305" s="53">
        <v>2029.751</v>
      </c>
      <c r="O305" s="53">
        <f>N305-P305</f>
        <v>0</v>
      </c>
      <c r="P305" s="53">
        <v>2029.751</v>
      </c>
      <c r="Q305" s="54">
        <f>IF(K305=0,0,P305/K305*100)</f>
        <v>76.652228096676737</v>
      </c>
      <c r="R305" s="54">
        <f>IF(J305=0,0,P305/J305*100)</f>
        <v>5.6013218533543059</v>
      </c>
    </row>
    <row r="306" spans="2:18">
      <c r="F306" s="51" t="s">
        <v>142</v>
      </c>
      <c r="G306" s="52" t="s">
        <v>143</v>
      </c>
      <c r="H306" s="53">
        <v>0</v>
      </c>
      <c r="I306" s="53">
        <v>0</v>
      </c>
      <c r="J306" s="53">
        <v>22</v>
      </c>
      <c r="K306" s="53">
        <v>0</v>
      </c>
      <c r="L306" s="53">
        <v>22</v>
      </c>
      <c r="M306" s="53">
        <v>0</v>
      </c>
      <c r="N306" s="53">
        <v>0</v>
      </c>
      <c r="O306" s="53">
        <f>N306-P306</f>
        <v>0</v>
      </c>
      <c r="P306" s="53">
        <v>0</v>
      </c>
      <c r="Q306" s="54">
        <f>IF(K306=0,0,P306/K306*100)</f>
        <v>0</v>
      </c>
      <c r="R306" s="54">
        <f>IF(J306=0,0,P306/J306*100)</f>
        <v>0</v>
      </c>
    </row>
    <row r="307" spans="2:18">
      <c r="F307" s="51" t="s">
        <v>128</v>
      </c>
      <c r="G307" s="52" t="s">
        <v>129</v>
      </c>
      <c r="H307" s="53">
        <v>0</v>
      </c>
      <c r="I307" s="53">
        <v>0</v>
      </c>
      <c r="J307" s="53">
        <v>27396</v>
      </c>
      <c r="K307" s="53">
        <v>2283</v>
      </c>
      <c r="L307" s="53">
        <v>27396</v>
      </c>
      <c r="M307" s="53">
        <v>0</v>
      </c>
      <c r="N307" s="53">
        <v>1766.751</v>
      </c>
      <c r="O307" s="53">
        <f>N307-P307</f>
        <v>0</v>
      </c>
      <c r="P307" s="53">
        <v>1766.751</v>
      </c>
      <c r="Q307" s="54">
        <f>IF(K307=0,0,P307/K307*100)</f>
        <v>77.387253613666232</v>
      </c>
      <c r="R307" s="54">
        <f>IF(J307=0,0,P307/J307*100)</f>
        <v>6.448937801138853</v>
      </c>
    </row>
    <row r="308" spans="2:18" ht="21">
      <c r="F308" s="51" t="s">
        <v>130</v>
      </c>
      <c r="G308" s="52" t="s">
        <v>131</v>
      </c>
      <c r="H308" s="53">
        <v>0</v>
      </c>
      <c r="I308" s="53">
        <v>0</v>
      </c>
      <c r="J308" s="53">
        <v>3163</v>
      </c>
      <c r="K308" s="53">
        <v>263</v>
      </c>
      <c r="L308" s="53">
        <v>3163</v>
      </c>
      <c r="M308" s="53">
        <v>0</v>
      </c>
      <c r="N308" s="53">
        <v>263</v>
      </c>
      <c r="O308" s="53">
        <f>N308-P308</f>
        <v>0</v>
      </c>
      <c r="P308" s="53">
        <v>263</v>
      </c>
      <c r="Q308" s="54">
        <f>IF(K308=0,0,P308/K308*100)</f>
        <v>100</v>
      </c>
      <c r="R308" s="54">
        <f>IF(J308=0,0,P308/J308*100)</f>
        <v>8.3148909263357584</v>
      </c>
    </row>
    <row r="309" spans="2:18" ht="31.5">
      <c r="F309" s="51" t="s">
        <v>214</v>
      </c>
      <c r="G309" s="52" t="s">
        <v>215</v>
      </c>
      <c r="H309" s="53">
        <v>0</v>
      </c>
      <c r="I309" s="53">
        <v>0</v>
      </c>
      <c r="J309" s="53">
        <v>658</v>
      </c>
      <c r="K309" s="53">
        <v>0</v>
      </c>
      <c r="L309" s="53">
        <v>658</v>
      </c>
      <c r="M309" s="53">
        <v>0</v>
      </c>
      <c r="N309" s="53">
        <v>0</v>
      </c>
      <c r="O309" s="53">
        <f>N309-P309</f>
        <v>0</v>
      </c>
      <c r="P309" s="53">
        <v>0</v>
      </c>
      <c r="Q309" s="54">
        <f>IF(K309=0,0,P309/K309*100)</f>
        <v>0</v>
      </c>
      <c r="R309" s="54">
        <f>IF(J309=0,0,P309/J309*100)</f>
        <v>0</v>
      </c>
    </row>
    <row r="310" spans="2:18" ht="21">
      <c r="F310" s="51" t="s">
        <v>148</v>
      </c>
      <c r="G310" s="52" t="s">
        <v>149</v>
      </c>
      <c r="H310" s="53">
        <v>0</v>
      </c>
      <c r="I310" s="53">
        <v>0</v>
      </c>
      <c r="J310" s="53">
        <v>557</v>
      </c>
      <c r="K310" s="53">
        <v>0</v>
      </c>
      <c r="L310" s="53">
        <v>557</v>
      </c>
      <c r="M310" s="53">
        <v>0</v>
      </c>
      <c r="N310" s="53">
        <v>0</v>
      </c>
      <c r="O310" s="53">
        <f>N310-P310</f>
        <v>0</v>
      </c>
      <c r="P310" s="53">
        <v>0</v>
      </c>
      <c r="Q310" s="54">
        <f>IF(K310=0,0,P310/K310*100)</f>
        <v>0</v>
      </c>
      <c r="R310" s="54">
        <f>IF(J310=0,0,P310/J310*100)</f>
        <v>0</v>
      </c>
    </row>
    <row r="311" spans="2:18">
      <c r="F311" s="51" t="s">
        <v>150</v>
      </c>
      <c r="G311" s="52" t="s">
        <v>151</v>
      </c>
      <c r="H311" s="53">
        <v>0</v>
      </c>
      <c r="I311" s="53">
        <v>0</v>
      </c>
      <c r="J311" s="53">
        <v>912</v>
      </c>
      <c r="K311" s="53">
        <v>0</v>
      </c>
      <c r="L311" s="53">
        <v>912</v>
      </c>
      <c r="M311" s="53">
        <v>0</v>
      </c>
      <c r="N311" s="53">
        <v>0</v>
      </c>
      <c r="O311" s="53">
        <f>N311-P311</f>
        <v>0</v>
      </c>
      <c r="P311" s="53">
        <v>0</v>
      </c>
      <c r="Q311" s="54">
        <f>IF(K311=0,0,P311/K311*100)</f>
        <v>0</v>
      </c>
      <c r="R311" s="54">
        <f>IF(J311=0,0,P311/J311*100)</f>
        <v>0</v>
      </c>
    </row>
    <row r="312" spans="2:18">
      <c r="F312" s="51" t="s">
        <v>152</v>
      </c>
      <c r="G312" s="52" t="s">
        <v>153</v>
      </c>
      <c r="H312" s="53">
        <v>0</v>
      </c>
      <c r="I312" s="53">
        <v>0</v>
      </c>
      <c r="J312" s="53">
        <v>456</v>
      </c>
      <c r="K312" s="53">
        <v>0</v>
      </c>
      <c r="L312" s="53">
        <v>456</v>
      </c>
      <c r="M312" s="53">
        <v>0</v>
      </c>
      <c r="N312" s="53">
        <v>0</v>
      </c>
      <c r="O312" s="53">
        <f>N312-P312</f>
        <v>0</v>
      </c>
      <c r="P312" s="53">
        <v>0</v>
      </c>
      <c r="Q312" s="54">
        <f>IF(K312=0,0,P312/K312*100)</f>
        <v>0</v>
      </c>
      <c r="R312" s="54">
        <f>IF(J312=0,0,P312/J312*100)</f>
        <v>0</v>
      </c>
    </row>
    <row r="313" spans="2:18">
      <c r="F313" s="51" t="s">
        <v>154</v>
      </c>
      <c r="G313" s="52" t="s">
        <v>155</v>
      </c>
      <c r="H313" s="53">
        <v>0</v>
      </c>
      <c r="I313" s="53">
        <v>0</v>
      </c>
      <c r="J313" s="53">
        <v>1948</v>
      </c>
      <c r="K313" s="53">
        <v>0</v>
      </c>
      <c r="L313" s="53">
        <v>1948</v>
      </c>
      <c r="M313" s="53">
        <v>0</v>
      </c>
      <c r="N313" s="53">
        <v>0</v>
      </c>
      <c r="O313" s="53">
        <f>N313-P313</f>
        <v>0</v>
      </c>
      <c r="P313" s="53">
        <v>0</v>
      </c>
      <c r="Q313" s="54">
        <f>IF(K313=0,0,P313/K313*100)</f>
        <v>0</v>
      </c>
      <c r="R313" s="54">
        <f>IF(J313=0,0,P313/J313*100)</f>
        <v>0</v>
      </c>
    </row>
    <row r="314" spans="2:18">
      <c r="F314" s="51" t="s">
        <v>158</v>
      </c>
      <c r="G314" s="52" t="s">
        <v>159</v>
      </c>
      <c r="H314" s="53">
        <v>0</v>
      </c>
      <c r="I314" s="53">
        <v>0</v>
      </c>
      <c r="J314" s="53">
        <v>1125</v>
      </c>
      <c r="K314" s="53">
        <v>102</v>
      </c>
      <c r="L314" s="53">
        <v>1125</v>
      </c>
      <c r="M314" s="53">
        <v>0</v>
      </c>
      <c r="N314" s="53">
        <v>0</v>
      </c>
      <c r="O314" s="53">
        <f>N314-P314</f>
        <v>0</v>
      </c>
      <c r="P314" s="53">
        <v>0</v>
      </c>
      <c r="Q314" s="54">
        <f>IF(K314=0,0,P314/K314*100)</f>
        <v>0</v>
      </c>
      <c r="R314" s="54">
        <f>IF(J314=0,0,P314/J314*100)</f>
        <v>0</v>
      </c>
    </row>
    <row r="315" spans="2:18" ht="21">
      <c r="B315" s="51" t="s">
        <v>29</v>
      </c>
      <c r="G315" s="52" t="s">
        <v>216</v>
      </c>
      <c r="H315" s="53">
        <v>230905</v>
      </c>
      <c r="I315" s="53">
        <v>230905</v>
      </c>
      <c r="J315" s="53">
        <v>230905</v>
      </c>
      <c r="K315" s="53">
        <v>0</v>
      </c>
      <c r="L315" s="53">
        <v>230905</v>
      </c>
      <c r="M315" s="53">
        <v>0</v>
      </c>
      <c r="N315" s="53">
        <v>0</v>
      </c>
      <c r="O315" s="53">
        <f>N315-P315</f>
        <v>0</v>
      </c>
      <c r="P315" s="53">
        <v>0</v>
      </c>
      <c r="Q315" s="54">
        <f>IF(K315=0,0,P315/K315*100)</f>
        <v>0</v>
      </c>
      <c r="R315" s="54">
        <f>IF(J315=0,0,P315/J315*100)</f>
        <v>0</v>
      </c>
    </row>
    <row r="316" spans="2:18" ht="21">
      <c r="C316" s="51" t="s">
        <v>140</v>
      </c>
      <c r="G316" s="52" t="s">
        <v>160</v>
      </c>
      <c r="H316" s="53">
        <v>230905</v>
      </c>
      <c r="I316" s="53">
        <v>230905</v>
      </c>
      <c r="J316" s="53">
        <v>230905</v>
      </c>
      <c r="K316" s="53">
        <v>0</v>
      </c>
      <c r="L316" s="53">
        <v>230905</v>
      </c>
      <c r="M316" s="53">
        <v>0</v>
      </c>
      <c r="N316" s="53">
        <v>0</v>
      </c>
      <c r="O316" s="53">
        <f>N316-P316</f>
        <v>0</v>
      </c>
      <c r="P316" s="53">
        <v>0</v>
      </c>
      <c r="Q316" s="54">
        <f>IF(K316=0,0,P316/K316*100)</f>
        <v>0</v>
      </c>
      <c r="R316" s="54">
        <f>IF(J316=0,0,P316/J316*100)</f>
        <v>0</v>
      </c>
    </row>
    <row r="317" spans="2:18" ht="31.5">
      <c r="D317" s="51" t="s">
        <v>217</v>
      </c>
      <c r="G317" s="52" t="s">
        <v>218</v>
      </c>
      <c r="H317" s="53">
        <v>230905</v>
      </c>
      <c r="I317" s="53">
        <v>230905</v>
      </c>
      <c r="J317" s="53">
        <v>230905</v>
      </c>
      <c r="K317" s="53">
        <v>0</v>
      </c>
      <c r="L317" s="53">
        <v>230905</v>
      </c>
      <c r="M317" s="53">
        <v>0</v>
      </c>
      <c r="N317" s="53">
        <v>0</v>
      </c>
      <c r="O317" s="53">
        <f>N317-P317</f>
        <v>0</v>
      </c>
      <c r="P317" s="53">
        <v>0</v>
      </c>
      <c r="Q317" s="54">
        <f>IF(K317=0,0,P317/K317*100)</f>
        <v>0</v>
      </c>
      <c r="R317" s="54">
        <f>IF(J317=0,0,P317/J317*100)</f>
        <v>0</v>
      </c>
    </row>
    <row r="318" spans="2:18">
      <c r="E318" s="51" t="s">
        <v>132</v>
      </c>
      <c r="G318" s="52" t="s">
        <v>133</v>
      </c>
      <c r="H318" s="53">
        <v>0</v>
      </c>
      <c r="I318" s="53">
        <v>0</v>
      </c>
      <c r="J318" s="53">
        <v>6250</v>
      </c>
      <c r="K318" s="53">
        <v>0</v>
      </c>
      <c r="L318" s="53">
        <v>6250</v>
      </c>
      <c r="M318" s="53">
        <v>0</v>
      </c>
      <c r="N318" s="53">
        <v>0</v>
      </c>
      <c r="O318" s="53">
        <f>N318-P318</f>
        <v>0</v>
      </c>
      <c r="P318" s="53">
        <v>0</v>
      </c>
      <c r="Q318" s="54">
        <f>IF(K318=0,0,P318/K318*100)</f>
        <v>0</v>
      </c>
      <c r="R318" s="54">
        <f>IF(J318=0,0,P318/J318*100)</f>
        <v>0</v>
      </c>
    </row>
    <row r="319" spans="2:18">
      <c r="F319" s="51" t="s">
        <v>154</v>
      </c>
      <c r="G319" s="52" t="s">
        <v>155</v>
      </c>
      <c r="H319" s="53">
        <v>0</v>
      </c>
      <c r="I319" s="53">
        <v>0</v>
      </c>
      <c r="J319" s="53">
        <v>6250</v>
      </c>
      <c r="K319" s="53">
        <v>0</v>
      </c>
      <c r="L319" s="53">
        <v>6250</v>
      </c>
      <c r="M319" s="53">
        <v>0</v>
      </c>
      <c r="N319" s="53">
        <v>0</v>
      </c>
      <c r="O319" s="53">
        <f>N319-P319</f>
        <v>0</v>
      </c>
      <c r="P319" s="53">
        <v>0</v>
      </c>
      <c r="Q319" s="54">
        <f>IF(K319=0,0,P319/K319*100)</f>
        <v>0</v>
      </c>
      <c r="R319" s="54">
        <f>IF(J319=0,0,P319/J319*100)</f>
        <v>0</v>
      </c>
    </row>
    <row r="320" spans="2:18" ht="21">
      <c r="E320" s="51" t="s">
        <v>219</v>
      </c>
      <c r="G320" s="52" t="s">
        <v>220</v>
      </c>
      <c r="H320" s="53">
        <v>0</v>
      </c>
      <c r="I320" s="53">
        <v>0</v>
      </c>
      <c r="J320" s="53">
        <v>224655</v>
      </c>
      <c r="K320" s="53">
        <v>0</v>
      </c>
      <c r="L320" s="53">
        <v>224655</v>
      </c>
      <c r="M320" s="53">
        <v>0</v>
      </c>
      <c r="N320" s="53">
        <v>0</v>
      </c>
      <c r="O320" s="53">
        <f>N320-P320</f>
        <v>0</v>
      </c>
      <c r="P320" s="53">
        <v>0</v>
      </c>
      <c r="Q320" s="54">
        <f>IF(K320=0,0,P320/K320*100)</f>
        <v>0</v>
      </c>
      <c r="R320" s="54">
        <f>IF(J320=0,0,P320/J320*100)</f>
        <v>0</v>
      </c>
    </row>
    <row r="321" spans="1:18">
      <c r="F321" s="51" t="s">
        <v>154</v>
      </c>
      <c r="G321" s="52" t="s">
        <v>155</v>
      </c>
      <c r="H321" s="53">
        <v>0</v>
      </c>
      <c r="I321" s="53">
        <v>0</v>
      </c>
      <c r="J321" s="53">
        <v>224655</v>
      </c>
      <c r="K321" s="53">
        <v>0</v>
      </c>
      <c r="L321" s="53">
        <v>224655</v>
      </c>
      <c r="M321" s="53">
        <v>0</v>
      </c>
      <c r="N321" s="53">
        <v>0</v>
      </c>
      <c r="O321" s="53">
        <f>N321-P321</f>
        <v>0</v>
      </c>
      <c r="P321" s="53">
        <v>0</v>
      </c>
      <c r="Q321" s="54">
        <f>IF(K321=0,0,P321/K321*100)</f>
        <v>0</v>
      </c>
      <c r="R321" s="54">
        <f>IF(J321=0,0,P321/J321*100)</f>
        <v>0</v>
      </c>
    </row>
    <row r="322" spans="1:18" ht="45">
      <c r="A322" s="47" t="s">
        <v>35</v>
      </c>
      <c r="B322" s="47"/>
      <c r="C322" s="47"/>
      <c r="D322" s="47"/>
      <c r="E322" s="47"/>
      <c r="F322" s="47"/>
      <c r="G322" s="48" t="s">
        <v>221</v>
      </c>
      <c r="H322" s="49">
        <v>236142</v>
      </c>
      <c r="I322" s="49">
        <v>236142</v>
      </c>
      <c r="J322" s="49">
        <v>236142</v>
      </c>
      <c r="K322" s="49">
        <v>0</v>
      </c>
      <c r="L322" s="49">
        <v>236142</v>
      </c>
      <c r="M322" s="49">
        <v>0</v>
      </c>
      <c r="N322" s="49">
        <v>0</v>
      </c>
      <c r="O322" s="49">
        <f>N322-P322</f>
        <v>0</v>
      </c>
      <c r="P322" s="49">
        <v>0</v>
      </c>
      <c r="Q322" s="50">
        <f>IF(K322=0,0,P322/K322*100)</f>
        <v>0</v>
      </c>
      <c r="R322" s="50">
        <f>IF(J322=0,0,P322/J322*100)</f>
        <v>0</v>
      </c>
    </row>
    <row r="323" spans="1:18" ht="21">
      <c r="B323" s="51" t="s">
        <v>186</v>
      </c>
      <c r="G323" s="52" t="s">
        <v>222</v>
      </c>
      <c r="H323" s="53">
        <v>236142</v>
      </c>
      <c r="I323" s="53">
        <v>236142</v>
      </c>
      <c r="J323" s="53">
        <v>236142</v>
      </c>
      <c r="K323" s="53">
        <v>0</v>
      </c>
      <c r="L323" s="53">
        <v>236142</v>
      </c>
      <c r="M323" s="53">
        <v>0</v>
      </c>
      <c r="N323" s="53">
        <v>0</v>
      </c>
      <c r="O323" s="53">
        <f>N323-P323</f>
        <v>0</v>
      </c>
      <c r="P323" s="53">
        <v>0</v>
      </c>
      <c r="Q323" s="54">
        <f>IF(K323=0,0,P323/K323*100)</f>
        <v>0</v>
      </c>
      <c r="R323" s="54">
        <f>IF(J323=0,0,P323/J323*100)</f>
        <v>0</v>
      </c>
    </row>
    <row r="324" spans="1:18" ht="52.5">
      <c r="C324" s="51" t="s">
        <v>201</v>
      </c>
      <c r="G324" s="52" t="s">
        <v>202</v>
      </c>
      <c r="H324" s="53">
        <v>236142</v>
      </c>
      <c r="I324" s="53">
        <v>236142</v>
      </c>
      <c r="J324" s="53">
        <v>236142</v>
      </c>
      <c r="K324" s="53">
        <v>0</v>
      </c>
      <c r="L324" s="53">
        <v>236142</v>
      </c>
      <c r="M324" s="53">
        <v>0</v>
      </c>
      <c r="N324" s="53">
        <v>0</v>
      </c>
      <c r="O324" s="53">
        <f>N324-P324</f>
        <v>0</v>
      </c>
      <c r="P324" s="53">
        <v>0</v>
      </c>
      <c r="Q324" s="54">
        <f>IF(K324=0,0,P324/K324*100)</f>
        <v>0</v>
      </c>
      <c r="R324" s="54">
        <f>IF(J324=0,0,P324/J324*100)</f>
        <v>0</v>
      </c>
    </row>
    <row r="325" spans="1:18" ht="21">
      <c r="D325" s="51" t="s">
        <v>223</v>
      </c>
      <c r="G325" s="52" t="s">
        <v>224</v>
      </c>
      <c r="H325" s="53">
        <v>236142</v>
      </c>
      <c r="I325" s="53">
        <v>236142</v>
      </c>
      <c r="J325" s="53">
        <v>236142</v>
      </c>
      <c r="K325" s="53">
        <v>0</v>
      </c>
      <c r="L325" s="53">
        <v>236142</v>
      </c>
      <c r="M325" s="53">
        <v>0</v>
      </c>
      <c r="N325" s="53">
        <v>0</v>
      </c>
      <c r="O325" s="53">
        <f>N325-P325</f>
        <v>0</v>
      </c>
      <c r="P325" s="53">
        <v>0</v>
      </c>
      <c r="Q325" s="54">
        <f>IF(K325=0,0,P325/K325*100)</f>
        <v>0</v>
      </c>
      <c r="R325" s="54">
        <f>IF(J325=0,0,P325/J325*100)</f>
        <v>0</v>
      </c>
    </row>
    <row r="326" spans="1:18">
      <c r="E326" s="51" t="s">
        <v>132</v>
      </c>
      <c r="G326" s="52" t="s">
        <v>133</v>
      </c>
      <c r="H326" s="53">
        <v>0</v>
      </c>
      <c r="I326" s="53">
        <v>0</v>
      </c>
      <c r="J326" s="53">
        <v>236142</v>
      </c>
      <c r="K326" s="53">
        <v>0</v>
      </c>
      <c r="L326" s="53">
        <v>236142</v>
      </c>
      <c r="M326" s="53">
        <v>0</v>
      </c>
      <c r="N326" s="53">
        <v>0</v>
      </c>
      <c r="O326" s="53">
        <f>N326-P326</f>
        <v>0</v>
      </c>
      <c r="P326" s="53">
        <v>0</v>
      </c>
      <c r="Q326" s="54">
        <f>IF(K326=0,0,P326/K326*100)</f>
        <v>0</v>
      </c>
      <c r="R326" s="54">
        <f>IF(J326=0,0,P326/J326*100)</f>
        <v>0</v>
      </c>
    </row>
    <row r="327" spans="1:18">
      <c r="F327" s="51" t="s">
        <v>154</v>
      </c>
      <c r="G327" s="52" t="s">
        <v>155</v>
      </c>
      <c r="H327" s="53">
        <v>0</v>
      </c>
      <c r="I327" s="53">
        <v>0</v>
      </c>
      <c r="J327" s="53">
        <v>236142</v>
      </c>
      <c r="K327" s="53">
        <v>0</v>
      </c>
      <c r="L327" s="53">
        <v>236142</v>
      </c>
      <c r="M327" s="53">
        <v>0</v>
      </c>
      <c r="N327" s="53">
        <v>0</v>
      </c>
      <c r="O327" s="53">
        <f>N327-P327</f>
        <v>0</v>
      </c>
      <c r="P327" s="53">
        <v>0</v>
      </c>
      <c r="Q327" s="54">
        <f>IF(K327=0,0,P327/K327*100)</f>
        <v>0</v>
      </c>
      <c r="R327" s="54">
        <f>IF(J327=0,0,P327/J327*100)</f>
        <v>0</v>
      </c>
    </row>
    <row r="328" spans="1:18" ht="22.5">
      <c r="A328" s="47" t="s">
        <v>95</v>
      </c>
      <c r="B328" s="47"/>
      <c r="C328" s="47"/>
      <c r="D328" s="47"/>
      <c r="E328" s="47"/>
      <c r="F328" s="47"/>
      <c r="G328" s="48" t="s">
        <v>225</v>
      </c>
      <c r="H328" s="49">
        <v>2168191</v>
      </c>
      <c r="I328" s="49">
        <v>2168191</v>
      </c>
      <c r="J328" s="49">
        <v>2168191</v>
      </c>
      <c r="K328" s="49">
        <v>33264</v>
      </c>
      <c r="L328" s="49">
        <v>1767147</v>
      </c>
      <c r="M328" s="49">
        <v>0</v>
      </c>
      <c r="N328" s="49">
        <v>31262.956900000001</v>
      </c>
      <c r="O328" s="49">
        <f>N328-P328</f>
        <v>0</v>
      </c>
      <c r="P328" s="49">
        <v>31262.956900000001</v>
      </c>
      <c r="Q328" s="50">
        <f>IF(K328=0,0,P328/K328*100)</f>
        <v>93.984358164983178</v>
      </c>
      <c r="R328" s="50">
        <f>IF(J328=0,0,P328/J328*100)</f>
        <v>1.4418912771061221</v>
      </c>
    </row>
    <row r="329" spans="1:18">
      <c r="B329" s="51" t="s">
        <v>25</v>
      </c>
      <c r="G329" s="52" t="s">
        <v>226</v>
      </c>
      <c r="H329" s="53">
        <v>324541</v>
      </c>
      <c r="I329" s="53">
        <v>324541</v>
      </c>
      <c r="J329" s="53">
        <v>324541</v>
      </c>
      <c r="K329" s="53">
        <v>2199</v>
      </c>
      <c r="L329" s="53">
        <v>111395</v>
      </c>
      <c r="M329" s="53">
        <v>0</v>
      </c>
      <c r="N329" s="53">
        <v>1881.7660000000001</v>
      </c>
      <c r="O329" s="53">
        <f>N329-P329</f>
        <v>0</v>
      </c>
      <c r="P329" s="53">
        <v>1881.7660000000001</v>
      </c>
      <c r="Q329" s="54">
        <f>IF(K329=0,0,P329/K329*100)</f>
        <v>85.573715325147802</v>
      </c>
      <c r="R329" s="54">
        <f>IF(J329=0,0,P329/J329*100)</f>
        <v>0.57982381270779348</v>
      </c>
    </row>
    <row r="330" spans="1:18" ht="42">
      <c r="C330" s="51" t="s">
        <v>204</v>
      </c>
      <c r="G330" s="52" t="s">
        <v>205</v>
      </c>
      <c r="H330" s="53">
        <v>324541</v>
      </c>
      <c r="I330" s="53">
        <v>324541</v>
      </c>
      <c r="J330" s="53">
        <v>324541</v>
      </c>
      <c r="K330" s="53">
        <v>2199</v>
      </c>
      <c r="L330" s="53">
        <v>111395</v>
      </c>
      <c r="M330" s="53">
        <v>0</v>
      </c>
      <c r="N330" s="53">
        <v>1881.7660000000001</v>
      </c>
      <c r="O330" s="53">
        <f>N330-P330</f>
        <v>0</v>
      </c>
      <c r="P330" s="53">
        <v>1881.7660000000001</v>
      </c>
      <c r="Q330" s="54">
        <f>IF(K330=0,0,P330/K330*100)</f>
        <v>85.573715325147802</v>
      </c>
      <c r="R330" s="54">
        <f>IF(J330=0,0,P330/J330*100)</f>
        <v>0.57982381270779348</v>
      </c>
    </row>
    <row r="331" spans="1:18" ht="21">
      <c r="D331" s="51" t="s">
        <v>227</v>
      </c>
      <c r="G331" s="52" t="s">
        <v>228</v>
      </c>
      <c r="H331" s="53">
        <v>324541</v>
      </c>
      <c r="I331" s="53">
        <v>324541</v>
      </c>
      <c r="J331" s="53">
        <v>324541</v>
      </c>
      <c r="K331" s="53">
        <v>2199</v>
      </c>
      <c r="L331" s="53">
        <v>111395</v>
      </c>
      <c r="M331" s="53">
        <v>0</v>
      </c>
      <c r="N331" s="53">
        <v>1881.7660000000001</v>
      </c>
      <c r="O331" s="53">
        <f>N331-P331</f>
        <v>0</v>
      </c>
      <c r="P331" s="53">
        <v>1881.7660000000001</v>
      </c>
      <c r="Q331" s="54">
        <f>IF(K331=0,0,P331/K331*100)</f>
        <v>85.573715325147802</v>
      </c>
      <c r="R331" s="54">
        <f>IF(J331=0,0,P331/J331*100)</f>
        <v>0.57982381270779348</v>
      </c>
    </row>
    <row r="332" spans="1:18" ht="21">
      <c r="E332" s="51" t="s">
        <v>126</v>
      </c>
      <c r="G332" s="52" t="s">
        <v>127</v>
      </c>
      <c r="H332" s="53">
        <v>0</v>
      </c>
      <c r="I332" s="53">
        <v>0</v>
      </c>
      <c r="J332" s="53">
        <v>271541</v>
      </c>
      <c r="K332" s="53">
        <v>0</v>
      </c>
      <c r="L332" s="53">
        <v>58395</v>
      </c>
      <c r="M332" s="53">
        <v>0</v>
      </c>
      <c r="N332" s="53">
        <v>0</v>
      </c>
      <c r="O332" s="53">
        <f>N332-P332</f>
        <v>0</v>
      </c>
      <c r="P332" s="53">
        <v>0</v>
      </c>
      <c r="Q332" s="54">
        <f>IF(K332=0,0,P332/K332*100)</f>
        <v>0</v>
      </c>
      <c r="R332" s="54">
        <f>IF(J332=0,0,P332/J332*100)</f>
        <v>0</v>
      </c>
    </row>
    <row r="333" spans="1:18">
      <c r="F333" s="51" t="s">
        <v>154</v>
      </c>
      <c r="G333" s="52" t="s">
        <v>155</v>
      </c>
      <c r="H333" s="53">
        <v>0</v>
      </c>
      <c r="I333" s="53">
        <v>0</v>
      </c>
      <c r="J333" s="53">
        <v>58395</v>
      </c>
      <c r="K333" s="53">
        <v>0</v>
      </c>
      <c r="L333" s="53">
        <v>58395</v>
      </c>
      <c r="M333" s="53">
        <v>0</v>
      </c>
      <c r="N333" s="53">
        <v>0</v>
      </c>
      <c r="O333" s="53">
        <f>N333-P333</f>
        <v>0</v>
      </c>
      <c r="P333" s="53">
        <v>0</v>
      </c>
      <c r="Q333" s="54">
        <f>IF(K333=0,0,P333/K333*100)</f>
        <v>0</v>
      </c>
      <c r="R333" s="54">
        <f>IF(J333=0,0,P333/J333*100)</f>
        <v>0</v>
      </c>
    </row>
    <row r="334" spans="1:18">
      <c r="F334" s="51" t="s">
        <v>229</v>
      </c>
      <c r="G334" s="52" t="s">
        <v>230</v>
      </c>
      <c r="H334" s="53">
        <v>0</v>
      </c>
      <c r="I334" s="53">
        <v>0</v>
      </c>
      <c r="J334" s="53">
        <v>213146</v>
      </c>
      <c r="K334" s="53">
        <v>0</v>
      </c>
      <c r="L334" s="53"/>
      <c r="M334" s="53"/>
      <c r="N334" s="53"/>
      <c r="O334" s="53"/>
      <c r="P334" s="53">
        <v>0</v>
      </c>
      <c r="Q334" s="54">
        <f>IF(K334=0,0,P334/K334*100)</f>
        <v>0</v>
      </c>
      <c r="R334" s="54">
        <f>IF(J334=0,0,P334/J334*100)</f>
        <v>0</v>
      </c>
    </row>
    <row r="335" spans="1:18">
      <c r="E335" s="51" t="s">
        <v>132</v>
      </c>
      <c r="G335" s="52" t="s">
        <v>133</v>
      </c>
      <c r="H335" s="53">
        <v>0</v>
      </c>
      <c r="I335" s="53">
        <v>0</v>
      </c>
      <c r="J335" s="53">
        <v>53000</v>
      </c>
      <c r="K335" s="53">
        <v>2199</v>
      </c>
      <c r="L335" s="53">
        <v>53000</v>
      </c>
      <c r="M335" s="53">
        <v>0</v>
      </c>
      <c r="N335" s="53">
        <v>1881.7660000000001</v>
      </c>
      <c r="O335" s="53">
        <f>N335-P335</f>
        <v>0</v>
      </c>
      <c r="P335" s="53">
        <v>1881.7660000000001</v>
      </c>
      <c r="Q335" s="54">
        <f>IF(K335=0,0,P335/K335*100)</f>
        <v>85.573715325147802</v>
      </c>
      <c r="R335" s="54">
        <f>IF(J335=0,0,P335/J335*100)</f>
        <v>3.5505018867924529</v>
      </c>
    </row>
    <row r="336" spans="1:18">
      <c r="F336" s="51" t="s">
        <v>229</v>
      </c>
      <c r="G336" s="52" t="s">
        <v>230</v>
      </c>
      <c r="H336" s="53">
        <v>0</v>
      </c>
      <c r="I336" s="53">
        <v>0</v>
      </c>
      <c r="J336" s="53">
        <v>53000</v>
      </c>
      <c r="K336" s="53">
        <v>2199</v>
      </c>
      <c r="L336" s="53">
        <v>53000</v>
      </c>
      <c r="M336" s="53">
        <v>0</v>
      </c>
      <c r="N336" s="53">
        <v>1881.7660000000001</v>
      </c>
      <c r="O336" s="53">
        <f>N336-P336</f>
        <v>0</v>
      </c>
      <c r="P336" s="53">
        <v>1881.7660000000001</v>
      </c>
      <c r="Q336" s="54">
        <f>IF(K336=0,0,P336/K336*100)</f>
        <v>85.573715325147802</v>
      </c>
      <c r="R336" s="54">
        <f>IF(J336=0,0,P336/J336*100)</f>
        <v>3.5505018867924529</v>
      </c>
    </row>
    <row r="337" spans="2:18">
      <c r="B337" s="51" t="s">
        <v>29</v>
      </c>
      <c r="G337" s="52" t="s">
        <v>231</v>
      </c>
      <c r="H337" s="53">
        <v>1289847</v>
      </c>
      <c r="I337" s="53">
        <v>1289847</v>
      </c>
      <c r="J337" s="53">
        <v>1289847</v>
      </c>
      <c r="K337" s="53">
        <v>31065</v>
      </c>
      <c r="L337" s="53">
        <v>1101949</v>
      </c>
      <c r="M337" s="53">
        <v>0</v>
      </c>
      <c r="N337" s="53">
        <v>29381.190900000001</v>
      </c>
      <c r="O337" s="53">
        <f>N337-P337</f>
        <v>0</v>
      </c>
      <c r="P337" s="53">
        <v>29381.190900000001</v>
      </c>
      <c r="Q337" s="54">
        <f>IF(K337=0,0,P337/K337*100)</f>
        <v>94.579722839208117</v>
      </c>
      <c r="R337" s="54">
        <f>IF(J337=0,0,P337/J337*100)</f>
        <v>2.2778818650584141</v>
      </c>
    </row>
    <row r="338" spans="2:18" ht="52.5">
      <c r="C338" s="51" t="s">
        <v>201</v>
      </c>
      <c r="G338" s="52" t="s">
        <v>202</v>
      </c>
      <c r="H338" s="53">
        <v>56716</v>
      </c>
      <c r="I338" s="53">
        <v>56716</v>
      </c>
      <c r="J338" s="53">
        <v>56716</v>
      </c>
      <c r="K338" s="53">
        <v>0</v>
      </c>
      <c r="L338" s="53">
        <v>56716</v>
      </c>
      <c r="M338" s="53">
        <v>0</v>
      </c>
      <c r="N338" s="53">
        <v>0</v>
      </c>
      <c r="O338" s="53">
        <f>N338-P338</f>
        <v>0</v>
      </c>
      <c r="P338" s="53">
        <v>0</v>
      </c>
      <c r="Q338" s="54">
        <f>IF(K338=0,0,P338/K338*100)</f>
        <v>0</v>
      </c>
      <c r="R338" s="54">
        <f>IF(J338=0,0,P338/J338*100)</f>
        <v>0</v>
      </c>
    </row>
    <row r="339" spans="2:18" ht="63">
      <c r="D339" s="51" t="s">
        <v>232</v>
      </c>
      <c r="G339" s="52" t="s">
        <v>233</v>
      </c>
      <c r="H339" s="53">
        <v>56716</v>
      </c>
      <c r="I339" s="53">
        <v>56716</v>
      </c>
      <c r="J339" s="53">
        <v>56716</v>
      </c>
      <c r="K339" s="53">
        <v>0</v>
      </c>
      <c r="L339" s="53">
        <v>56716</v>
      </c>
      <c r="M339" s="53">
        <v>0</v>
      </c>
      <c r="N339" s="53">
        <v>0</v>
      </c>
      <c r="O339" s="53">
        <f>N339-P339</f>
        <v>0</v>
      </c>
      <c r="P339" s="53">
        <v>0</v>
      </c>
      <c r="Q339" s="54">
        <f>IF(K339=0,0,P339/K339*100)</f>
        <v>0</v>
      </c>
      <c r="R339" s="54">
        <f>IF(J339=0,0,P339/J339*100)</f>
        <v>0</v>
      </c>
    </row>
    <row r="340" spans="2:18">
      <c r="E340" s="51" t="s">
        <v>132</v>
      </c>
      <c r="G340" s="52" t="s">
        <v>133</v>
      </c>
      <c r="H340" s="53">
        <v>0</v>
      </c>
      <c r="I340" s="53">
        <v>0</v>
      </c>
      <c r="J340" s="53">
        <v>45400</v>
      </c>
      <c r="K340" s="53">
        <v>0</v>
      </c>
      <c r="L340" s="53">
        <v>45400</v>
      </c>
      <c r="M340" s="53">
        <v>0</v>
      </c>
      <c r="N340" s="53">
        <v>0</v>
      </c>
      <c r="O340" s="53">
        <f>N340-P340</f>
        <v>0</v>
      </c>
      <c r="P340" s="53">
        <v>0</v>
      </c>
      <c r="Q340" s="54">
        <f>IF(K340=0,0,P340/K340*100)</f>
        <v>0</v>
      </c>
      <c r="R340" s="54">
        <f>IF(J340=0,0,P340/J340*100)</f>
        <v>0</v>
      </c>
    </row>
    <row r="341" spans="2:18" ht="31.5">
      <c r="F341" s="51" t="s">
        <v>234</v>
      </c>
      <c r="G341" s="52" t="s">
        <v>235</v>
      </c>
      <c r="H341" s="53">
        <v>0</v>
      </c>
      <c r="I341" s="53">
        <v>0</v>
      </c>
      <c r="J341" s="53">
        <v>45400</v>
      </c>
      <c r="K341" s="53">
        <v>0</v>
      </c>
      <c r="L341" s="53">
        <v>45400</v>
      </c>
      <c r="M341" s="53">
        <v>0</v>
      </c>
      <c r="N341" s="53">
        <v>0</v>
      </c>
      <c r="O341" s="53">
        <f>N341-P341</f>
        <v>0</v>
      </c>
      <c r="P341" s="53">
        <v>0</v>
      </c>
      <c r="Q341" s="54">
        <f>IF(K341=0,0,P341/K341*100)</f>
        <v>0</v>
      </c>
      <c r="R341" s="54">
        <f>IF(J341=0,0,P341/J341*100)</f>
        <v>0</v>
      </c>
    </row>
    <row r="342" spans="2:18" ht="21">
      <c r="E342" s="51" t="s">
        <v>219</v>
      </c>
      <c r="G342" s="52" t="s">
        <v>220</v>
      </c>
      <c r="H342" s="53">
        <v>0</v>
      </c>
      <c r="I342" s="53">
        <v>0</v>
      </c>
      <c r="J342" s="53">
        <v>11316</v>
      </c>
      <c r="K342" s="53">
        <v>0</v>
      </c>
      <c r="L342" s="53">
        <v>11316</v>
      </c>
      <c r="M342" s="53">
        <v>0</v>
      </c>
      <c r="N342" s="53">
        <v>0</v>
      </c>
      <c r="O342" s="53">
        <f>N342-P342</f>
        <v>0</v>
      </c>
      <c r="P342" s="53">
        <v>0</v>
      </c>
      <c r="Q342" s="54">
        <f>IF(K342=0,0,P342/K342*100)</f>
        <v>0</v>
      </c>
      <c r="R342" s="54">
        <f>IF(J342=0,0,P342/J342*100)</f>
        <v>0</v>
      </c>
    </row>
    <row r="343" spans="2:18" ht="31.5">
      <c r="F343" s="51" t="s">
        <v>234</v>
      </c>
      <c r="G343" s="52" t="s">
        <v>235</v>
      </c>
      <c r="H343" s="53">
        <v>0</v>
      </c>
      <c r="I343" s="53">
        <v>0</v>
      </c>
      <c r="J343" s="53">
        <v>11316</v>
      </c>
      <c r="K343" s="53">
        <v>0</v>
      </c>
      <c r="L343" s="53">
        <v>11316</v>
      </c>
      <c r="M343" s="53">
        <v>0</v>
      </c>
      <c r="N343" s="53">
        <v>0</v>
      </c>
      <c r="O343" s="53">
        <f>N343-P343</f>
        <v>0</v>
      </c>
      <c r="P343" s="53">
        <v>0</v>
      </c>
      <c r="Q343" s="54">
        <f>IF(K343=0,0,P343/K343*100)</f>
        <v>0</v>
      </c>
      <c r="R343" s="54">
        <f>IF(J343=0,0,P343/J343*100)</f>
        <v>0</v>
      </c>
    </row>
    <row r="344" spans="2:18" ht="42">
      <c r="C344" s="51" t="s">
        <v>204</v>
      </c>
      <c r="G344" s="52" t="s">
        <v>205</v>
      </c>
      <c r="H344" s="53">
        <v>1233131</v>
      </c>
      <c r="I344" s="53">
        <v>1233131</v>
      </c>
      <c r="J344" s="53">
        <v>1233131</v>
      </c>
      <c r="K344" s="53">
        <v>31065</v>
      </c>
      <c r="L344" s="53">
        <v>1045233</v>
      </c>
      <c r="M344" s="53">
        <v>0</v>
      </c>
      <c r="N344" s="53">
        <v>29381.190900000001</v>
      </c>
      <c r="O344" s="53">
        <f>N344-P344</f>
        <v>0</v>
      </c>
      <c r="P344" s="53">
        <v>29381.190900000001</v>
      </c>
      <c r="Q344" s="54">
        <f>IF(K344=0,0,P344/K344*100)</f>
        <v>94.579722839208117</v>
      </c>
      <c r="R344" s="54">
        <f>IF(J344=0,0,P344/J344*100)</f>
        <v>2.3826496049487038</v>
      </c>
    </row>
    <row r="345" spans="2:18">
      <c r="D345" s="51" t="s">
        <v>236</v>
      </c>
      <c r="G345" s="52" t="s">
        <v>237</v>
      </c>
      <c r="H345" s="53">
        <v>218064</v>
      </c>
      <c r="I345" s="53">
        <v>218064</v>
      </c>
      <c r="J345" s="53">
        <v>218064</v>
      </c>
      <c r="K345" s="53">
        <v>0</v>
      </c>
      <c r="L345" s="53">
        <v>218064</v>
      </c>
      <c r="M345" s="53">
        <v>0</v>
      </c>
      <c r="N345" s="53">
        <v>0</v>
      </c>
      <c r="O345" s="53">
        <f>N345-P345</f>
        <v>0</v>
      </c>
      <c r="P345" s="53">
        <v>0</v>
      </c>
      <c r="Q345" s="54">
        <f>IF(K345=0,0,P345/K345*100)</f>
        <v>0</v>
      </c>
      <c r="R345" s="54">
        <f>IF(J345=0,0,P345/J345*100)</f>
        <v>0</v>
      </c>
    </row>
    <row r="346" spans="2:18" ht="21">
      <c r="E346" s="51" t="s">
        <v>126</v>
      </c>
      <c r="G346" s="52" t="s">
        <v>127</v>
      </c>
      <c r="H346" s="53">
        <v>0</v>
      </c>
      <c r="I346" s="53">
        <v>0</v>
      </c>
      <c r="J346" s="53">
        <v>91313</v>
      </c>
      <c r="K346" s="53">
        <v>0</v>
      </c>
      <c r="L346" s="53">
        <v>91313</v>
      </c>
      <c r="M346" s="53">
        <v>0</v>
      </c>
      <c r="N346" s="53">
        <v>0</v>
      </c>
      <c r="O346" s="53">
        <f>N346-P346</f>
        <v>0</v>
      </c>
      <c r="P346" s="53">
        <v>0</v>
      </c>
      <c r="Q346" s="54">
        <f>IF(K346=0,0,P346/K346*100)</f>
        <v>0</v>
      </c>
      <c r="R346" s="54">
        <f>IF(J346=0,0,P346/J346*100)</f>
        <v>0</v>
      </c>
    </row>
    <row r="347" spans="2:18">
      <c r="F347" s="51" t="s">
        <v>154</v>
      </c>
      <c r="G347" s="52" t="s">
        <v>155</v>
      </c>
      <c r="H347" s="53">
        <v>0</v>
      </c>
      <c r="I347" s="53">
        <v>0</v>
      </c>
      <c r="J347" s="53">
        <v>48888</v>
      </c>
      <c r="K347" s="53">
        <v>0</v>
      </c>
      <c r="L347" s="53">
        <v>48888</v>
      </c>
      <c r="M347" s="53">
        <v>0</v>
      </c>
      <c r="N347" s="53">
        <v>0</v>
      </c>
      <c r="O347" s="53">
        <f>N347-P347</f>
        <v>0</v>
      </c>
      <c r="P347" s="53">
        <v>0</v>
      </c>
      <c r="Q347" s="54">
        <f>IF(K347=0,0,P347/K347*100)</f>
        <v>0</v>
      </c>
      <c r="R347" s="54">
        <f>IF(J347=0,0,P347/J347*100)</f>
        <v>0</v>
      </c>
    </row>
    <row r="348" spans="2:18">
      <c r="F348" s="51" t="s">
        <v>158</v>
      </c>
      <c r="G348" s="52" t="s">
        <v>159</v>
      </c>
      <c r="H348" s="53">
        <v>0</v>
      </c>
      <c r="I348" s="53">
        <v>0</v>
      </c>
      <c r="J348" s="53">
        <v>24504</v>
      </c>
      <c r="K348" s="53">
        <v>0</v>
      </c>
      <c r="L348" s="53">
        <v>24504</v>
      </c>
      <c r="M348" s="53">
        <v>0</v>
      </c>
      <c r="N348" s="53">
        <v>0</v>
      </c>
      <c r="O348" s="53">
        <f>N348-P348</f>
        <v>0</v>
      </c>
      <c r="P348" s="53">
        <v>0</v>
      </c>
      <c r="Q348" s="54">
        <f>IF(K348=0,0,P348/K348*100)</f>
        <v>0</v>
      </c>
      <c r="R348" s="54">
        <f>IF(J348=0,0,P348/J348*100)</f>
        <v>0</v>
      </c>
    </row>
    <row r="349" spans="2:18" ht="31.5">
      <c r="F349" s="51" t="s">
        <v>234</v>
      </c>
      <c r="G349" s="52" t="s">
        <v>235</v>
      </c>
      <c r="H349" s="53">
        <v>0</v>
      </c>
      <c r="I349" s="53">
        <v>0</v>
      </c>
      <c r="J349" s="53">
        <v>17921</v>
      </c>
      <c r="K349" s="53">
        <v>0</v>
      </c>
      <c r="L349" s="53">
        <v>17921</v>
      </c>
      <c r="M349" s="53">
        <v>0</v>
      </c>
      <c r="N349" s="53">
        <v>0</v>
      </c>
      <c r="O349" s="53">
        <f>N349-P349</f>
        <v>0</v>
      </c>
      <c r="P349" s="53">
        <v>0</v>
      </c>
      <c r="Q349" s="54">
        <f>IF(K349=0,0,P349/K349*100)</f>
        <v>0</v>
      </c>
      <c r="R349" s="54">
        <f>IF(J349=0,0,P349/J349*100)</f>
        <v>0</v>
      </c>
    </row>
    <row r="350" spans="2:18" ht="21">
      <c r="E350" s="51" t="s">
        <v>219</v>
      </c>
      <c r="G350" s="52" t="s">
        <v>220</v>
      </c>
      <c r="H350" s="53">
        <v>0</v>
      </c>
      <c r="I350" s="53">
        <v>0</v>
      </c>
      <c r="J350" s="53">
        <v>32797</v>
      </c>
      <c r="K350" s="53">
        <v>0</v>
      </c>
      <c r="L350" s="53">
        <v>32797</v>
      </c>
      <c r="M350" s="53">
        <v>0</v>
      </c>
      <c r="N350" s="53">
        <v>0</v>
      </c>
      <c r="O350" s="53">
        <f>N350-P350</f>
        <v>0</v>
      </c>
      <c r="P350" s="53">
        <v>0</v>
      </c>
      <c r="Q350" s="54">
        <f>IF(K350=0,0,P350/K350*100)</f>
        <v>0</v>
      </c>
      <c r="R350" s="54">
        <f>IF(J350=0,0,P350/J350*100)</f>
        <v>0</v>
      </c>
    </row>
    <row r="351" spans="2:18">
      <c r="F351" s="51" t="s">
        <v>154</v>
      </c>
      <c r="G351" s="52" t="s">
        <v>155</v>
      </c>
      <c r="H351" s="53">
        <v>0</v>
      </c>
      <c r="I351" s="53">
        <v>0</v>
      </c>
      <c r="J351" s="53">
        <v>30959</v>
      </c>
      <c r="K351" s="53">
        <v>0</v>
      </c>
      <c r="L351" s="53">
        <v>30959</v>
      </c>
      <c r="M351" s="53">
        <v>0</v>
      </c>
      <c r="N351" s="53">
        <v>0</v>
      </c>
      <c r="O351" s="53">
        <f>N351-P351</f>
        <v>0</v>
      </c>
      <c r="P351" s="53">
        <v>0</v>
      </c>
      <c r="Q351" s="54">
        <f>IF(K351=0,0,P351/K351*100)</f>
        <v>0</v>
      </c>
      <c r="R351" s="54">
        <f>IF(J351=0,0,P351/J351*100)</f>
        <v>0</v>
      </c>
    </row>
    <row r="352" spans="2:18" ht="31.5">
      <c r="F352" s="51" t="s">
        <v>234</v>
      </c>
      <c r="G352" s="52" t="s">
        <v>235</v>
      </c>
      <c r="H352" s="53">
        <v>0</v>
      </c>
      <c r="I352" s="53">
        <v>0</v>
      </c>
      <c r="J352" s="53">
        <v>1838</v>
      </c>
      <c r="K352" s="53">
        <v>0</v>
      </c>
      <c r="L352" s="53">
        <v>1838</v>
      </c>
      <c r="M352" s="53">
        <v>0</v>
      </c>
      <c r="N352" s="53">
        <v>0</v>
      </c>
      <c r="O352" s="53">
        <f>N352-P352</f>
        <v>0</v>
      </c>
      <c r="P352" s="53">
        <v>0</v>
      </c>
      <c r="Q352" s="54">
        <f>IF(K352=0,0,P352/K352*100)</f>
        <v>0</v>
      </c>
      <c r="R352" s="54">
        <f>IF(J352=0,0,P352/J352*100)</f>
        <v>0</v>
      </c>
    </row>
    <row r="353" spans="4:18">
      <c r="E353" s="51" t="s">
        <v>238</v>
      </c>
      <c r="G353" s="52" t="s">
        <v>239</v>
      </c>
      <c r="H353" s="53">
        <v>0</v>
      </c>
      <c r="I353" s="53">
        <v>0</v>
      </c>
      <c r="J353" s="53">
        <v>93954</v>
      </c>
      <c r="K353" s="53">
        <v>0</v>
      </c>
      <c r="L353" s="53">
        <v>93954</v>
      </c>
      <c r="M353" s="53">
        <v>0</v>
      </c>
      <c r="N353" s="53">
        <v>0</v>
      </c>
      <c r="O353" s="53">
        <f>N353-P353</f>
        <v>0</v>
      </c>
      <c r="P353" s="53">
        <v>0</v>
      </c>
      <c r="Q353" s="54">
        <f>IF(K353=0,0,P353/K353*100)</f>
        <v>0</v>
      </c>
      <c r="R353" s="54">
        <f>IF(J353=0,0,P353/J353*100)</f>
        <v>0</v>
      </c>
    </row>
    <row r="354" spans="4:18">
      <c r="F354" s="51" t="s">
        <v>154</v>
      </c>
      <c r="G354" s="52" t="s">
        <v>155</v>
      </c>
      <c r="H354" s="53">
        <v>0</v>
      </c>
      <c r="I354" s="53">
        <v>0</v>
      </c>
      <c r="J354" s="53">
        <v>93954</v>
      </c>
      <c r="K354" s="53">
        <v>0</v>
      </c>
      <c r="L354" s="53">
        <v>93954</v>
      </c>
      <c r="M354" s="53">
        <v>0</v>
      </c>
      <c r="N354" s="53">
        <v>0</v>
      </c>
      <c r="O354" s="53">
        <f>N354-P354</f>
        <v>0</v>
      </c>
      <c r="P354" s="53">
        <v>0</v>
      </c>
      <c r="Q354" s="54">
        <f>IF(K354=0,0,P354/K354*100)</f>
        <v>0</v>
      </c>
      <c r="R354" s="54">
        <f>IF(J354=0,0,P354/J354*100)</f>
        <v>0</v>
      </c>
    </row>
    <row r="355" spans="4:18" ht="84">
      <c r="D355" s="51" t="s">
        <v>217</v>
      </c>
      <c r="G355" s="52" t="s">
        <v>240</v>
      </c>
      <c r="H355" s="53">
        <v>19481</v>
      </c>
      <c r="I355" s="53">
        <v>19481</v>
      </c>
      <c r="J355" s="53">
        <v>19481</v>
      </c>
      <c r="K355" s="53">
        <v>0</v>
      </c>
      <c r="L355" s="53">
        <v>19481</v>
      </c>
      <c r="M355" s="53">
        <v>0</v>
      </c>
      <c r="N355" s="53">
        <v>0</v>
      </c>
      <c r="O355" s="53">
        <f>N355-P355</f>
        <v>0</v>
      </c>
      <c r="P355" s="53">
        <v>0</v>
      </c>
      <c r="Q355" s="54">
        <f>IF(K355=0,0,P355/K355*100)</f>
        <v>0</v>
      </c>
      <c r="R355" s="54">
        <f>IF(J355=0,0,P355/J355*100)</f>
        <v>0</v>
      </c>
    </row>
    <row r="356" spans="4:18">
      <c r="E356" s="51" t="s">
        <v>132</v>
      </c>
      <c r="G356" s="52" t="s">
        <v>133</v>
      </c>
      <c r="H356" s="53">
        <v>0</v>
      </c>
      <c r="I356" s="53">
        <v>0</v>
      </c>
      <c r="J356" s="53">
        <v>19481</v>
      </c>
      <c r="K356" s="53">
        <v>0</v>
      </c>
      <c r="L356" s="53">
        <v>19481</v>
      </c>
      <c r="M356" s="53">
        <v>0</v>
      </c>
      <c r="N356" s="53">
        <v>0</v>
      </c>
      <c r="O356" s="53">
        <f>N356-P356</f>
        <v>0</v>
      </c>
      <c r="P356" s="53">
        <v>0</v>
      </c>
      <c r="Q356" s="54">
        <f>IF(K356=0,0,P356/K356*100)</f>
        <v>0</v>
      </c>
      <c r="R356" s="54">
        <f>IF(J356=0,0,P356/J356*100)</f>
        <v>0</v>
      </c>
    </row>
    <row r="357" spans="4:18">
      <c r="F357" s="51" t="s">
        <v>229</v>
      </c>
      <c r="G357" s="52" t="s">
        <v>230</v>
      </c>
      <c r="H357" s="53">
        <v>0</v>
      </c>
      <c r="I357" s="53">
        <v>0</v>
      </c>
      <c r="J357" s="53">
        <v>19481</v>
      </c>
      <c r="K357" s="53">
        <v>0</v>
      </c>
      <c r="L357" s="53">
        <v>19481</v>
      </c>
      <c r="M357" s="53">
        <v>0</v>
      </c>
      <c r="N357" s="53">
        <v>0</v>
      </c>
      <c r="O357" s="53">
        <f>N357-P357</f>
        <v>0</v>
      </c>
      <c r="P357" s="53">
        <v>0</v>
      </c>
      <c r="Q357" s="54">
        <f>IF(K357=0,0,P357/K357*100)</f>
        <v>0</v>
      </c>
      <c r="R357" s="54">
        <f>IF(J357=0,0,P357/J357*100)</f>
        <v>0</v>
      </c>
    </row>
    <row r="358" spans="4:18">
      <c r="D358" s="51" t="s">
        <v>232</v>
      </c>
      <c r="G358" s="52" t="s">
        <v>241</v>
      </c>
      <c r="H358" s="53">
        <v>16200</v>
      </c>
      <c r="I358" s="53">
        <v>16200</v>
      </c>
      <c r="J358" s="53">
        <v>16200</v>
      </c>
      <c r="K358" s="53">
        <v>0</v>
      </c>
      <c r="L358" s="53">
        <v>16200</v>
      </c>
      <c r="M358" s="53">
        <v>0</v>
      </c>
      <c r="N358" s="53">
        <v>0</v>
      </c>
      <c r="O358" s="53">
        <f>N358-P358</f>
        <v>0</v>
      </c>
      <c r="P358" s="53">
        <v>0</v>
      </c>
      <c r="Q358" s="54">
        <f>IF(K358=0,0,P358/K358*100)</f>
        <v>0</v>
      </c>
      <c r="R358" s="54">
        <f>IF(J358=0,0,P358/J358*100)</f>
        <v>0</v>
      </c>
    </row>
    <row r="359" spans="4:18">
      <c r="E359" s="51" t="s">
        <v>132</v>
      </c>
      <c r="G359" s="52" t="s">
        <v>133</v>
      </c>
      <c r="H359" s="53">
        <v>0</v>
      </c>
      <c r="I359" s="53">
        <v>0</v>
      </c>
      <c r="J359" s="53">
        <v>16200</v>
      </c>
      <c r="K359" s="53">
        <v>0</v>
      </c>
      <c r="L359" s="53">
        <v>16200</v>
      </c>
      <c r="M359" s="53">
        <v>0</v>
      </c>
      <c r="N359" s="53">
        <v>0</v>
      </c>
      <c r="O359" s="53">
        <f>N359-P359</f>
        <v>0</v>
      </c>
      <c r="P359" s="53">
        <v>0</v>
      </c>
      <c r="Q359" s="54">
        <f>IF(K359=0,0,P359/K359*100)</f>
        <v>0</v>
      </c>
      <c r="R359" s="54">
        <f>IF(J359=0,0,P359/J359*100)</f>
        <v>0</v>
      </c>
    </row>
    <row r="360" spans="4:18">
      <c r="F360" s="51" t="s">
        <v>229</v>
      </c>
      <c r="G360" s="52" t="s">
        <v>230</v>
      </c>
      <c r="H360" s="53">
        <v>0</v>
      </c>
      <c r="I360" s="53">
        <v>0</v>
      </c>
      <c r="J360" s="53">
        <v>16200</v>
      </c>
      <c r="K360" s="53">
        <v>0</v>
      </c>
      <c r="L360" s="53">
        <v>16200</v>
      </c>
      <c r="M360" s="53">
        <v>0</v>
      </c>
      <c r="N360" s="53">
        <v>0</v>
      </c>
      <c r="O360" s="53">
        <f>N360-P360</f>
        <v>0</v>
      </c>
      <c r="P360" s="53">
        <v>0</v>
      </c>
      <c r="Q360" s="54">
        <f>IF(K360=0,0,P360/K360*100)</f>
        <v>0</v>
      </c>
      <c r="R360" s="54">
        <f>IF(J360=0,0,P360/J360*100)</f>
        <v>0</v>
      </c>
    </row>
    <row r="361" spans="4:18" ht="31.5">
      <c r="D361" s="51" t="s">
        <v>242</v>
      </c>
      <c r="G361" s="52" t="s">
        <v>243</v>
      </c>
      <c r="H361" s="53">
        <v>6028</v>
      </c>
      <c r="I361" s="53">
        <v>6028</v>
      </c>
      <c r="J361" s="53">
        <v>6028</v>
      </c>
      <c r="K361" s="53">
        <v>0</v>
      </c>
      <c r="L361" s="53">
        <v>6028</v>
      </c>
      <c r="M361" s="53">
        <v>0</v>
      </c>
      <c r="N361" s="53">
        <v>0</v>
      </c>
      <c r="O361" s="53">
        <f>N361-P361</f>
        <v>0</v>
      </c>
      <c r="P361" s="53">
        <v>0</v>
      </c>
      <c r="Q361" s="54">
        <f>IF(K361=0,0,P361/K361*100)</f>
        <v>0</v>
      </c>
      <c r="R361" s="54">
        <f>IF(J361=0,0,P361/J361*100)</f>
        <v>0</v>
      </c>
    </row>
    <row r="362" spans="4:18">
      <c r="E362" s="51" t="s">
        <v>132</v>
      </c>
      <c r="G362" s="52" t="s">
        <v>133</v>
      </c>
      <c r="H362" s="53">
        <v>0</v>
      </c>
      <c r="I362" s="53">
        <v>0</v>
      </c>
      <c r="J362" s="53">
        <v>6028</v>
      </c>
      <c r="K362" s="53">
        <v>0</v>
      </c>
      <c r="L362" s="53">
        <v>6028</v>
      </c>
      <c r="M362" s="53">
        <v>0</v>
      </c>
      <c r="N362" s="53">
        <v>0</v>
      </c>
      <c r="O362" s="53">
        <f>N362-P362</f>
        <v>0</v>
      </c>
      <c r="P362" s="53">
        <v>0</v>
      </c>
      <c r="Q362" s="54">
        <f>IF(K362=0,0,P362/K362*100)</f>
        <v>0</v>
      </c>
      <c r="R362" s="54">
        <f>IF(J362=0,0,P362/J362*100)</f>
        <v>0</v>
      </c>
    </row>
    <row r="363" spans="4:18">
      <c r="F363" s="51" t="s">
        <v>229</v>
      </c>
      <c r="G363" s="52" t="s">
        <v>230</v>
      </c>
      <c r="H363" s="53">
        <v>0</v>
      </c>
      <c r="I363" s="53">
        <v>0</v>
      </c>
      <c r="J363" s="53">
        <v>6028</v>
      </c>
      <c r="K363" s="53">
        <v>0</v>
      </c>
      <c r="L363" s="53">
        <v>6028</v>
      </c>
      <c r="M363" s="53">
        <v>0</v>
      </c>
      <c r="N363" s="53">
        <v>0</v>
      </c>
      <c r="O363" s="53">
        <f>N363-P363</f>
        <v>0</v>
      </c>
      <c r="P363" s="53">
        <v>0</v>
      </c>
      <c r="Q363" s="54">
        <f>IF(K363=0,0,P363/K363*100)</f>
        <v>0</v>
      </c>
      <c r="R363" s="54">
        <f>IF(J363=0,0,P363/J363*100)</f>
        <v>0</v>
      </c>
    </row>
    <row r="364" spans="4:18" ht="42">
      <c r="D364" s="51" t="s">
        <v>126</v>
      </c>
      <c r="G364" s="52" t="s">
        <v>244</v>
      </c>
      <c r="H364" s="53">
        <v>287013</v>
      </c>
      <c r="I364" s="53">
        <v>287013</v>
      </c>
      <c r="J364" s="53">
        <v>287013</v>
      </c>
      <c r="K364" s="53">
        <v>0</v>
      </c>
      <c r="L364" s="53">
        <v>287013</v>
      </c>
      <c r="M364" s="53">
        <v>0</v>
      </c>
      <c r="N364" s="53">
        <v>0</v>
      </c>
      <c r="O364" s="53">
        <f>N364-P364</f>
        <v>0</v>
      </c>
      <c r="P364" s="53">
        <v>0</v>
      </c>
      <c r="Q364" s="54">
        <f>IF(K364=0,0,P364/K364*100)</f>
        <v>0</v>
      </c>
      <c r="R364" s="54">
        <f>IF(J364=0,0,P364/J364*100)</f>
        <v>0</v>
      </c>
    </row>
    <row r="365" spans="4:18">
      <c r="E365" s="51" t="s">
        <v>132</v>
      </c>
      <c r="G365" s="52" t="s">
        <v>133</v>
      </c>
      <c r="H365" s="53">
        <v>0</v>
      </c>
      <c r="I365" s="53">
        <v>0</v>
      </c>
      <c r="J365" s="53">
        <v>273922</v>
      </c>
      <c r="K365" s="53">
        <v>0</v>
      </c>
      <c r="L365" s="53">
        <v>273922</v>
      </c>
      <c r="M365" s="53">
        <v>0</v>
      </c>
      <c r="N365" s="53">
        <v>0</v>
      </c>
      <c r="O365" s="53">
        <f>N365-P365</f>
        <v>0</v>
      </c>
      <c r="P365" s="53">
        <v>0</v>
      </c>
      <c r="Q365" s="54">
        <f>IF(K365=0,0,P365/K365*100)</f>
        <v>0</v>
      </c>
      <c r="R365" s="54">
        <f>IF(J365=0,0,P365/J365*100)</f>
        <v>0</v>
      </c>
    </row>
    <row r="366" spans="4:18">
      <c r="F366" s="51" t="s">
        <v>229</v>
      </c>
      <c r="G366" s="52" t="s">
        <v>230</v>
      </c>
      <c r="H366" s="53">
        <v>0</v>
      </c>
      <c r="I366" s="53">
        <v>0</v>
      </c>
      <c r="J366" s="53">
        <v>273922</v>
      </c>
      <c r="K366" s="53">
        <v>0</v>
      </c>
      <c r="L366" s="53">
        <v>273922</v>
      </c>
      <c r="M366" s="53">
        <v>0</v>
      </c>
      <c r="N366" s="53">
        <v>0</v>
      </c>
      <c r="O366" s="53">
        <f>N366-P366</f>
        <v>0</v>
      </c>
      <c r="P366" s="53">
        <v>0</v>
      </c>
      <c r="Q366" s="54">
        <f>IF(K366=0,0,P366/K366*100)</f>
        <v>0</v>
      </c>
      <c r="R366" s="54">
        <f>IF(J366=0,0,P366/J366*100)</f>
        <v>0</v>
      </c>
    </row>
    <row r="367" spans="4:18" ht="21">
      <c r="E367" s="51" t="s">
        <v>219</v>
      </c>
      <c r="G367" s="52" t="s">
        <v>220</v>
      </c>
      <c r="H367" s="53">
        <v>0</v>
      </c>
      <c r="I367" s="53">
        <v>0</v>
      </c>
      <c r="J367" s="53">
        <v>13091</v>
      </c>
      <c r="K367" s="53">
        <v>0</v>
      </c>
      <c r="L367" s="53">
        <v>13091</v>
      </c>
      <c r="M367" s="53">
        <v>0</v>
      </c>
      <c r="N367" s="53">
        <v>0</v>
      </c>
      <c r="O367" s="53">
        <f>N367-P367</f>
        <v>0</v>
      </c>
      <c r="P367" s="53">
        <v>0</v>
      </c>
      <c r="Q367" s="54">
        <f>IF(K367=0,0,P367/K367*100)</f>
        <v>0</v>
      </c>
      <c r="R367" s="54">
        <f>IF(J367=0,0,P367/J367*100)</f>
        <v>0</v>
      </c>
    </row>
    <row r="368" spans="4:18">
      <c r="F368" s="51" t="s">
        <v>229</v>
      </c>
      <c r="G368" s="52" t="s">
        <v>230</v>
      </c>
      <c r="H368" s="53">
        <v>0</v>
      </c>
      <c r="I368" s="53">
        <v>0</v>
      </c>
      <c r="J368" s="53">
        <v>13091</v>
      </c>
      <c r="K368" s="53">
        <v>0</v>
      </c>
      <c r="L368" s="53">
        <v>13091</v>
      </c>
      <c r="M368" s="53">
        <v>0</v>
      </c>
      <c r="N368" s="53">
        <v>0</v>
      </c>
      <c r="O368" s="53">
        <f>N368-P368</f>
        <v>0</v>
      </c>
      <c r="P368" s="53">
        <v>0</v>
      </c>
      <c r="Q368" s="54">
        <f>IF(K368=0,0,P368/K368*100)</f>
        <v>0</v>
      </c>
      <c r="R368" s="54">
        <f>IF(J368=0,0,P368/J368*100)</f>
        <v>0</v>
      </c>
    </row>
    <row r="369" spans="4:18" ht="21">
      <c r="D369" s="51" t="s">
        <v>245</v>
      </c>
      <c r="G369" s="52" t="s">
        <v>246</v>
      </c>
      <c r="H369" s="53">
        <v>108785</v>
      </c>
      <c r="I369" s="53">
        <v>108785</v>
      </c>
      <c r="J369" s="53">
        <v>108785</v>
      </c>
      <c r="K369" s="53">
        <v>4416</v>
      </c>
      <c r="L369" s="53">
        <v>85017</v>
      </c>
      <c r="M369" s="53">
        <v>0</v>
      </c>
      <c r="N369" s="53">
        <v>4415.0429999999997</v>
      </c>
      <c r="O369" s="53">
        <f>N369-P369</f>
        <v>0</v>
      </c>
      <c r="P369" s="53">
        <v>4415.0429999999997</v>
      </c>
      <c r="Q369" s="54">
        <f>IF(K369=0,0,P369/K369*100)</f>
        <v>99.978328804347811</v>
      </c>
      <c r="R369" s="54">
        <f>IF(J369=0,0,P369/J369*100)</f>
        <v>4.0585034701475386</v>
      </c>
    </row>
    <row r="370" spans="4:18" ht="31.5">
      <c r="E370" s="51" t="s">
        <v>126</v>
      </c>
      <c r="G370" s="52" t="s">
        <v>247</v>
      </c>
      <c r="H370" s="53">
        <v>0</v>
      </c>
      <c r="I370" s="53">
        <v>0</v>
      </c>
      <c r="J370" s="53">
        <v>23768</v>
      </c>
      <c r="K370" s="53">
        <v>0</v>
      </c>
      <c r="L370" s="53"/>
      <c r="M370" s="53"/>
      <c r="N370" s="53"/>
      <c r="O370" s="53"/>
      <c r="P370" s="53">
        <v>0</v>
      </c>
      <c r="Q370" s="54">
        <f>IF(K370=0,0,P370/K370*100)</f>
        <v>0</v>
      </c>
      <c r="R370" s="54">
        <f>IF(J370=0,0,P370/J370*100)</f>
        <v>0</v>
      </c>
    </row>
    <row r="371" spans="4:18">
      <c r="F371" s="51" t="s">
        <v>134</v>
      </c>
      <c r="G371" s="52" t="s">
        <v>135</v>
      </c>
      <c r="H371" s="53">
        <v>0</v>
      </c>
      <c r="I371" s="53">
        <v>0</v>
      </c>
      <c r="J371" s="53">
        <v>19796</v>
      </c>
      <c r="K371" s="53">
        <v>0</v>
      </c>
      <c r="L371" s="53"/>
      <c r="M371" s="53"/>
      <c r="N371" s="53"/>
      <c r="O371" s="53"/>
      <c r="P371" s="53">
        <v>0</v>
      </c>
      <c r="Q371" s="54">
        <f>IF(K371=0,0,P371/K371*100)</f>
        <v>0</v>
      </c>
      <c r="R371" s="54">
        <f>IF(J371=0,0,P371/J371*100)</f>
        <v>0</v>
      </c>
    </row>
    <row r="372" spans="4:18">
      <c r="F372" s="51" t="s">
        <v>137</v>
      </c>
      <c r="G372" s="52" t="s">
        <v>138</v>
      </c>
      <c r="H372" s="53">
        <v>0</v>
      </c>
      <c r="I372" s="53">
        <v>0</v>
      </c>
      <c r="J372" s="53">
        <v>927</v>
      </c>
      <c r="K372" s="53">
        <v>0</v>
      </c>
      <c r="L372" s="53"/>
      <c r="M372" s="53"/>
      <c r="N372" s="53"/>
      <c r="O372" s="53"/>
      <c r="P372" s="53">
        <v>0</v>
      </c>
      <c r="Q372" s="54">
        <f>IF(K372=0,0,P372/K372*100)</f>
        <v>0</v>
      </c>
      <c r="R372" s="54">
        <f>IF(J372=0,0,P372/J372*100)</f>
        <v>0</v>
      </c>
    </row>
    <row r="373" spans="4:18">
      <c r="F373" s="51" t="s">
        <v>139</v>
      </c>
      <c r="G373" s="52" t="s">
        <v>36</v>
      </c>
      <c r="H373" s="53">
        <v>0</v>
      </c>
      <c r="I373" s="53">
        <v>0</v>
      </c>
      <c r="J373" s="53">
        <v>1282</v>
      </c>
      <c r="K373" s="53">
        <v>0</v>
      </c>
      <c r="L373" s="53"/>
      <c r="M373" s="53"/>
      <c r="N373" s="53"/>
      <c r="O373" s="53"/>
      <c r="P373" s="53">
        <v>0</v>
      </c>
      <c r="Q373" s="54">
        <f>IF(K373=0,0,P373/K373*100)</f>
        <v>0</v>
      </c>
      <c r="R373" s="54">
        <f>IF(J373=0,0,P373/J373*100)</f>
        <v>0</v>
      </c>
    </row>
    <row r="374" spans="4:18" ht="31.5">
      <c r="F374" s="51" t="s">
        <v>140</v>
      </c>
      <c r="G374" s="52" t="s">
        <v>141</v>
      </c>
      <c r="H374" s="53">
        <v>0</v>
      </c>
      <c r="I374" s="53">
        <v>0</v>
      </c>
      <c r="J374" s="53">
        <v>1060</v>
      </c>
      <c r="K374" s="53">
        <v>0</v>
      </c>
      <c r="L374" s="53"/>
      <c r="M374" s="53"/>
      <c r="N374" s="53"/>
      <c r="O374" s="53"/>
      <c r="P374" s="53">
        <v>0</v>
      </c>
      <c r="Q374" s="54">
        <f>IF(K374=0,0,P374/K374*100)</f>
        <v>0</v>
      </c>
      <c r="R374" s="54">
        <f>IF(J374=0,0,P374/J374*100)</f>
        <v>0</v>
      </c>
    </row>
    <row r="375" spans="4:18" ht="21">
      <c r="F375" s="51" t="s">
        <v>144</v>
      </c>
      <c r="G375" s="52" t="s">
        <v>145</v>
      </c>
      <c r="H375" s="53">
        <v>0</v>
      </c>
      <c r="I375" s="53">
        <v>0</v>
      </c>
      <c r="J375" s="53">
        <v>703</v>
      </c>
      <c r="K375" s="53">
        <v>0</v>
      </c>
      <c r="L375" s="53"/>
      <c r="M375" s="53"/>
      <c r="N375" s="53"/>
      <c r="O375" s="53"/>
      <c r="P375" s="53">
        <v>0</v>
      </c>
      <c r="Q375" s="54">
        <f>IF(K375=0,0,P375/K375*100)</f>
        <v>0</v>
      </c>
      <c r="R375" s="54">
        <f>IF(J375=0,0,P375/J375*100)</f>
        <v>0</v>
      </c>
    </row>
    <row r="376" spans="4:18">
      <c r="E376" s="51" t="s">
        <v>132</v>
      </c>
      <c r="G376" s="52" t="s">
        <v>133</v>
      </c>
      <c r="H376" s="53">
        <v>0</v>
      </c>
      <c r="I376" s="53">
        <v>0</v>
      </c>
      <c r="J376" s="53">
        <v>85017</v>
      </c>
      <c r="K376" s="53">
        <v>4416</v>
      </c>
      <c r="L376" s="53">
        <v>85017</v>
      </c>
      <c r="M376" s="53">
        <v>0</v>
      </c>
      <c r="N376" s="53">
        <v>4415.0429999999997</v>
      </c>
      <c r="O376" s="53">
        <f>N376-P376</f>
        <v>0</v>
      </c>
      <c r="P376" s="53">
        <v>4415.0429999999997</v>
      </c>
      <c r="Q376" s="54">
        <f>IF(K376=0,0,P376/K376*100)</f>
        <v>99.978328804347811</v>
      </c>
      <c r="R376" s="54">
        <f>IF(J376=0,0,P376/J376*100)</f>
        <v>5.1931296093722423</v>
      </c>
    </row>
    <row r="377" spans="4:18">
      <c r="F377" s="51" t="s">
        <v>134</v>
      </c>
      <c r="G377" s="52" t="s">
        <v>135</v>
      </c>
      <c r="H377" s="53">
        <v>0</v>
      </c>
      <c r="I377" s="53">
        <v>0</v>
      </c>
      <c r="J377" s="53">
        <v>45508</v>
      </c>
      <c r="K377" s="53">
        <v>3793</v>
      </c>
      <c r="L377" s="53">
        <v>45508</v>
      </c>
      <c r="M377" s="53">
        <v>0</v>
      </c>
      <c r="N377" s="53">
        <v>3793</v>
      </c>
      <c r="O377" s="53">
        <f>N377-P377</f>
        <v>0</v>
      </c>
      <c r="P377" s="53">
        <v>3793</v>
      </c>
      <c r="Q377" s="54">
        <f>IF(K377=0,0,P377/K377*100)</f>
        <v>100</v>
      </c>
      <c r="R377" s="54">
        <f>IF(J377=0,0,P377/J377*100)</f>
        <v>8.3347982772259819</v>
      </c>
    </row>
    <row r="378" spans="4:18">
      <c r="F378" s="51" t="s">
        <v>137</v>
      </c>
      <c r="G378" s="52" t="s">
        <v>138</v>
      </c>
      <c r="H378" s="53">
        <v>0</v>
      </c>
      <c r="I378" s="53">
        <v>0</v>
      </c>
      <c r="J378" s="53">
        <v>2116</v>
      </c>
      <c r="K378" s="53">
        <v>184</v>
      </c>
      <c r="L378" s="53">
        <v>2116</v>
      </c>
      <c r="M378" s="53">
        <v>0</v>
      </c>
      <c r="N378" s="53">
        <v>183.06100000000001</v>
      </c>
      <c r="O378" s="53">
        <f>N378-P378</f>
        <v>0</v>
      </c>
      <c r="P378" s="53">
        <v>183.06100000000001</v>
      </c>
      <c r="Q378" s="54">
        <f>IF(K378=0,0,P378/K378*100)</f>
        <v>99.48967391304349</v>
      </c>
      <c r="R378" s="54">
        <f>IF(J378=0,0,P378/J378*100)</f>
        <v>8.6512759924385634</v>
      </c>
    </row>
    <row r="379" spans="4:18">
      <c r="F379" s="51" t="s">
        <v>139</v>
      </c>
      <c r="G379" s="52" t="s">
        <v>36</v>
      </c>
      <c r="H379" s="53">
        <v>0</v>
      </c>
      <c r="I379" s="53">
        <v>0</v>
      </c>
      <c r="J379" s="53">
        <v>2457</v>
      </c>
      <c r="K379" s="53">
        <v>205</v>
      </c>
      <c r="L379" s="53">
        <v>2457</v>
      </c>
      <c r="M379" s="53">
        <v>0</v>
      </c>
      <c r="N379" s="53">
        <v>205</v>
      </c>
      <c r="O379" s="53">
        <f>N379-P379</f>
        <v>0</v>
      </c>
      <c r="P379" s="53">
        <v>205</v>
      </c>
      <c r="Q379" s="54">
        <f>IF(K379=0,0,P379/K379*100)</f>
        <v>100</v>
      </c>
      <c r="R379" s="54">
        <f>IF(J379=0,0,P379/J379*100)</f>
        <v>8.3435083435083435</v>
      </c>
    </row>
    <row r="380" spans="4:18" ht="31.5">
      <c r="F380" s="51" t="s">
        <v>140</v>
      </c>
      <c r="G380" s="52" t="s">
        <v>141</v>
      </c>
      <c r="H380" s="53">
        <v>0</v>
      </c>
      <c r="I380" s="53">
        <v>0</v>
      </c>
      <c r="J380" s="53">
        <v>1434</v>
      </c>
      <c r="K380" s="53">
        <v>120</v>
      </c>
      <c r="L380" s="53">
        <v>1434</v>
      </c>
      <c r="M380" s="53">
        <v>0</v>
      </c>
      <c r="N380" s="53">
        <v>120</v>
      </c>
      <c r="O380" s="53">
        <f>N380-P380</f>
        <v>0</v>
      </c>
      <c r="P380" s="53">
        <v>120</v>
      </c>
      <c r="Q380" s="54">
        <f>IF(K380=0,0,P380/K380*100)</f>
        <v>100</v>
      </c>
      <c r="R380" s="54">
        <f>IF(J380=0,0,P380/J380*100)</f>
        <v>8.3682008368200833</v>
      </c>
    </row>
    <row r="381" spans="4:18">
      <c r="F381" s="51" t="s">
        <v>142</v>
      </c>
      <c r="G381" s="52" t="s">
        <v>143</v>
      </c>
      <c r="H381" s="53">
        <v>0</v>
      </c>
      <c r="I381" s="53">
        <v>0</v>
      </c>
      <c r="J381" s="53">
        <v>40</v>
      </c>
      <c r="K381" s="53">
        <v>0</v>
      </c>
      <c r="L381" s="53">
        <v>40</v>
      </c>
      <c r="M381" s="53">
        <v>0</v>
      </c>
      <c r="N381" s="53">
        <v>0</v>
      </c>
      <c r="O381" s="53">
        <f>N381-P381</f>
        <v>0</v>
      </c>
      <c r="P381" s="53">
        <v>0</v>
      </c>
      <c r="Q381" s="54">
        <f>IF(K381=0,0,P381/K381*100)</f>
        <v>0</v>
      </c>
      <c r="R381" s="54">
        <f>IF(J381=0,0,P381/J381*100)</f>
        <v>0</v>
      </c>
    </row>
    <row r="382" spans="4:18" ht="21">
      <c r="F382" s="51" t="s">
        <v>144</v>
      </c>
      <c r="G382" s="52" t="s">
        <v>145</v>
      </c>
      <c r="H382" s="53">
        <v>0</v>
      </c>
      <c r="I382" s="53">
        <v>0</v>
      </c>
      <c r="J382" s="53">
        <v>1365</v>
      </c>
      <c r="K382" s="53">
        <v>114</v>
      </c>
      <c r="L382" s="53">
        <v>1365</v>
      </c>
      <c r="M382" s="53">
        <v>0</v>
      </c>
      <c r="N382" s="53">
        <v>113.982</v>
      </c>
      <c r="O382" s="53">
        <f>N382-P382</f>
        <v>0</v>
      </c>
      <c r="P382" s="53">
        <v>113.982</v>
      </c>
      <c r="Q382" s="54">
        <f>IF(K382=0,0,P382/K382*100)</f>
        <v>99.984210526315792</v>
      </c>
      <c r="R382" s="54">
        <f>IF(J382=0,0,P382/J382*100)</f>
        <v>8.3503296703296712</v>
      </c>
    </row>
    <row r="383" spans="4:18">
      <c r="F383" s="51" t="s">
        <v>248</v>
      </c>
      <c r="G383" s="52" t="s">
        <v>249</v>
      </c>
      <c r="H383" s="53">
        <v>0</v>
      </c>
      <c r="I383" s="53">
        <v>0</v>
      </c>
      <c r="J383" s="53">
        <v>13030</v>
      </c>
      <c r="K383" s="53">
        <v>0</v>
      </c>
      <c r="L383" s="53">
        <v>13030</v>
      </c>
      <c r="M383" s="53">
        <v>0</v>
      </c>
      <c r="N383" s="53">
        <v>0</v>
      </c>
      <c r="O383" s="53">
        <f>N383-P383</f>
        <v>0</v>
      </c>
      <c r="P383" s="53">
        <v>0</v>
      </c>
      <c r="Q383" s="54">
        <f>IF(K383=0,0,P383/K383*100)</f>
        <v>0</v>
      </c>
      <c r="R383" s="54">
        <f>IF(J383=0,0,P383/J383*100)</f>
        <v>0</v>
      </c>
    </row>
    <row r="384" spans="4:18" ht="31.5">
      <c r="F384" s="51" t="s">
        <v>214</v>
      </c>
      <c r="G384" s="52" t="s">
        <v>215</v>
      </c>
      <c r="H384" s="53">
        <v>0</v>
      </c>
      <c r="I384" s="53">
        <v>0</v>
      </c>
      <c r="J384" s="53">
        <v>667</v>
      </c>
      <c r="K384" s="53">
        <v>0</v>
      </c>
      <c r="L384" s="53">
        <v>667</v>
      </c>
      <c r="M384" s="53">
        <v>0</v>
      </c>
      <c r="N384" s="53">
        <v>0</v>
      </c>
      <c r="O384" s="53">
        <f>N384-P384</f>
        <v>0</v>
      </c>
      <c r="P384" s="53">
        <v>0</v>
      </c>
      <c r="Q384" s="54">
        <f>IF(K384=0,0,P384/K384*100)</f>
        <v>0</v>
      </c>
      <c r="R384" s="54">
        <f>IF(J384=0,0,P384/J384*100)</f>
        <v>0</v>
      </c>
    </row>
    <row r="385" spans="4:18" ht="21">
      <c r="F385" s="51" t="s">
        <v>148</v>
      </c>
      <c r="G385" s="52" t="s">
        <v>149</v>
      </c>
      <c r="H385" s="53">
        <v>0</v>
      </c>
      <c r="I385" s="53">
        <v>0</v>
      </c>
      <c r="J385" s="53">
        <v>875</v>
      </c>
      <c r="K385" s="53">
        <v>0</v>
      </c>
      <c r="L385" s="53">
        <v>875</v>
      </c>
      <c r="M385" s="53">
        <v>0</v>
      </c>
      <c r="N385" s="53">
        <v>0</v>
      </c>
      <c r="O385" s="53">
        <f>N385-P385</f>
        <v>0</v>
      </c>
      <c r="P385" s="53">
        <v>0</v>
      </c>
      <c r="Q385" s="54">
        <f>IF(K385=0,0,P385/K385*100)</f>
        <v>0</v>
      </c>
      <c r="R385" s="54">
        <f>IF(J385=0,0,P385/J385*100)</f>
        <v>0</v>
      </c>
    </row>
    <row r="386" spans="4:18">
      <c r="F386" s="51" t="s">
        <v>150</v>
      </c>
      <c r="G386" s="52" t="s">
        <v>151</v>
      </c>
      <c r="H386" s="53">
        <v>0</v>
      </c>
      <c r="I386" s="53">
        <v>0</v>
      </c>
      <c r="J386" s="53">
        <v>2609</v>
      </c>
      <c r="K386" s="53">
        <v>0</v>
      </c>
      <c r="L386" s="53">
        <v>2609</v>
      </c>
      <c r="M386" s="53">
        <v>0</v>
      </c>
      <c r="N386" s="53">
        <v>0</v>
      </c>
      <c r="O386" s="53">
        <f>N386-P386</f>
        <v>0</v>
      </c>
      <c r="P386" s="53">
        <v>0</v>
      </c>
      <c r="Q386" s="54">
        <f>IF(K386=0,0,P386/K386*100)</f>
        <v>0</v>
      </c>
      <c r="R386" s="54">
        <f>IF(J386=0,0,P386/J386*100)</f>
        <v>0</v>
      </c>
    </row>
    <row r="387" spans="4:18">
      <c r="F387" s="51" t="s">
        <v>162</v>
      </c>
      <c r="G387" s="52" t="s">
        <v>163</v>
      </c>
      <c r="H387" s="53">
        <v>0</v>
      </c>
      <c r="I387" s="53">
        <v>0</v>
      </c>
      <c r="J387" s="53">
        <v>8483</v>
      </c>
      <c r="K387" s="53">
        <v>0</v>
      </c>
      <c r="L387" s="53">
        <v>8483</v>
      </c>
      <c r="M387" s="53">
        <v>0</v>
      </c>
      <c r="N387" s="53">
        <v>0</v>
      </c>
      <c r="O387" s="53">
        <f>N387-P387</f>
        <v>0</v>
      </c>
      <c r="P387" s="53">
        <v>0</v>
      </c>
      <c r="Q387" s="54">
        <f>IF(K387=0,0,P387/K387*100)</f>
        <v>0</v>
      </c>
      <c r="R387" s="54">
        <f>IF(J387=0,0,P387/J387*100)</f>
        <v>0</v>
      </c>
    </row>
    <row r="388" spans="4:18">
      <c r="F388" s="51" t="s">
        <v>152</v>
      </c>
      <c r="G388" s="52" t="s">
        <v>153</v>
      </c>
      <c r="H388" s="53">
        <v>0</v>
      </c>
      <c r="I388" s="53">
        <v>0</v>
      </c>
      <c r="J388" s="53">
        <v>714</v>
      </c>
      <c r="K388" s="53">
        <v>0</v>
      </c>
      <c r="L388" s="53">
        <v>714</v>
      </c>
      <c r="M388" s="53">
        <v>0</v>
      </c>
      <c r="N388" s="53">
        <v>0</v>
      </c>
      <c r="O388" s="53">
        <f>N388-P388</f>
        <v>0</v>
      </c>
      <c r="P388" s="53">
        <v>0</v>
      </c>
      <c r="Q388" s="54">
        <f>IF(K388=0,0,P388/K388*100)</f>
        <v>0</v>
      </c>
      <c r="R388" s="54">
        <f>IF(J388=0,0,P388/J388*100)</f>
        <v>0</v>
      </c>
    </row>
    <row r="389" spans="4:18">
      <c r="F389" s="51" t="s">
        <v>154</v>
      </c>
      <c r="G389" s="52" t="s">
        <v>155</v>
      </c>
      <c r="H389" s="53">
        <v>0</v>
      </c>
      <c r="I389" s="53">
        <v>0</v>
      </c>
      <c r="J389" s="53">
        <v>5419</v>
      </c>
      <c r="K389" s="53">
        <v>0</v>
      </c>
      <c r="L389" s="53">
        <v>5419</v>
      </c>
      <c r="M389" s="53">
        <v>0</v>
      </c>
      <c r="N389" s="53">
        <v>0</v>
      </c>
      <c r="O389" s="53">
        <f>N389-P389</f>
        <v>0</v>
      </c>
      <c r="P389" s="53">
        <v>0</v>
      </c>
      <c r="Q389" s="54">
        <f>IF(K389=0,0,P389/K389*100)</f>
        <v>0</v>
      </c>
      <c r="R389" s="54">
        <f>IF(J389=0,0,P389/J389*100)</f>
        <v>0</v>
      </c>
    </row>
    <row r="390" spans="4:18">
      <c r="F390" s="51" t="s">
        <v>158</v>
      </c>
      <c r="G390" s="52" t="s">
        <v>159</v>
      </c>
      <c r="H390" s="53">
        <v>0</v>
      </c>
      <c r="I390" s="53">
        <v>0</v>
      </c>
      <c r="J390" s="53">
        <v>300</v>
      </c>
      <c r="K390" s="53">
        <v>0</v>
      </c>
      <c r="L390" s="53">
        <v>300</v>
      </c>
      <c r="M390" s="53">
        <v>0</v>
      </c>
      <c r="N390" s="53">
        <v>0</v>
      </c>
      <c r="O390" s="53">
        <f>N390-P390</f>
        <v>0</v>
      </c>
      <c r="P390" s="53">
        <v>0</v>
      </c>
      <c r="Q390" s="54">
        <f>IF(K390=0,0,P390/K390*100)</f>
        <v>0</v>
      </c>
      <c r="R390" s="54">
        <f>IF(J390=0,0,P390/J390*100)</f>
        <v>0</v>
      </c>
    </row>
    <row r="391" spans="4:18" ht="21">
      <c r="D391" s="51" t="s">
        <v>250</v>
      </c>
      <c r="G391" s="52" t="s">
        <v>251</v>
      </c>
      <c r="H391" s="53">
        <v>307846</v>
      </c>
      <c r="I391" s="53">
        <v>307846</v>
      </c>
      <c r="J391" s="53">
        <v>307846</v>
      </c>
      <c r="K391" s="53">
        <v>20400</v>
      </c>
      <c r="L391" s="53">
        <v>171251</v>
      </c>
      <c r="M391" s="53">
        <v>0</v>
      </c>
      <c r="N391" s="53">
        <v>20267.094000000001</v>
      </c>
      <c r="O391" s="53">
        <f>N391-P391</f>
        <v>0</v>
      </c>
      <c r="P391" s="53">
        <v>20267.094000000001</v>
      </c>
      <c r="Q391" s="54">
        <f>IF(K391=0,0,P391/K391*100)</f>
        <v>99.348500000000001</v>
      </c>
      <c r="R391" s="54">
        <f>IF(J391=0,0,P391/J391*100)</f>
        <v>6.5835170832169334</v>
      </c>
    </row>
    <row r="392" spans="4:18" ht="31.5">
      <c r="E392" s="51" t="s">
        <v>126</v>
      </c>
      <c r="G392" s="52" t="s">
        <v>247</v>
      </c>
      <c r="H392" s="53">
        <v>0</v>
      </c>
      <c r="I392" s="53">
        <v>0</v>
      </c>
      <c r="J392" s="53">
        <v>136595</v>
      </c>
      <c r="K392" s="53">
        <v>0</v>
      </c>
      <c r="L392" s="53"/>
      <c r="M392" s="53"/>
      <c r="N392" s="53"/>
      <c r="O392" s="53"/>
      <c r="P392" s="53">
        <v>0</v>
      </c>
      <c r="Q392" s="54">
        <f>IF(K392=0,0,P392/K392*100)</f>
        <v>0</v>
      </c>
      <c r="R392" s="54">
        <f>IF(J392=0,0,P392/J392*100)</f>
        <v>0</v>
      </c>
    </row>
    <row r="393" spans="4:18">
      <c r="F393" s="51" t="s">
        <v>134</v>
      </c>
      <c r="G393" s="52" t="s">
        <v>135</v>
      </c>
      <c r="H393" s="53">
        <v>0</v>
      </c>
      <c r="I393" s="53">
        <v>0</v>
      </c>
      <c r="J393" s="53">
        <v>118477</v>
      </c>
      <c r="K393" s="53">
        <v>0</v>
      </c>
      <c r="L393" s="53"/>
      <c r="M393" s="53"/>
      <c r="N393" s="53"/>
      <c r="O393" s="53"/>
      <c r="P393" s="53">
        <v>0</v>
      </c>
      <c r="Q393" s="54">
        <f>IF(K393=0,0,P393/K393*100)</f>
        <v>0</v>
      </c>
      <c r="R393" s="54">
        <f>IF(J393=0,0,P393/J393*100)</f>
        <v>0</v>
      </c>
    </row>
    <row r="394" spans="4:18">
      <c r="F394" s="51" t="s">
        <v>137</v>
      </c>
      <c r="G394" s="52" t="s">
        <v>138</v>
      </c>
      <c r="H394" s="53">
        <v>0</v>
      </c>
      <c r="I394" s="53">
        <v>0</v>
      </c>
      <c r="J394" s="53">
        <v>500</v>
      </c>
      <c r="K394" s="53">
        <v>0</v>
      </c>
      <c r="L394" s="53"/>
      <c r="M394" s="53"/>
      <c r="N394" s="53"/>
      <c r="O394" s="53"/>
      <c r="P394" s="53">
        <v>0</v>
      </c>
      <c r="Q394" s="54">
        <f>IF(K394=0,0,P394/K394*100)</f>
        <v>0</v>
      </c>
      <c r="R394" s="54">
        <f>IF(J394=0,0,P394/J394*100)</f>
        <v>0</v>
      </c>
    </row>
    <row r="395" spans="4:18">
      <c r="F395" s="51" t="s">
        <v>139</v>
      </c>
      <c r="G395" s="52" t="s">
        <v>36</v>
      </c>
      <c r="H395" s="53">
        <v>0</v>
      </c>
      <c r="I395" s="53">
        <v>0</v>
      </c>
      <c r="J395" s="53">
        <v>7376</v>
      </c>
      <c r="K395" s="53">
        <v>0</v>
      </c>
      <c r="L395" s="53"/>
      <c r="M395" s="53"/>
      <c r="N395" s="53"/>
      <c r="O395" s="53"/>
      <c r="P395" s="53">
        <v>0</v>
      </c>
      <c r="Q395" s="54">
        <f>IF(K395=0,0,P395/K395*100)</f>
        <v>0</v>
      </c>
      <c r="R395" s="54">
        <f>IF(J395=0,0,P395/J395*100)</f>
        <v>0</v>
      </c>
    </row>
    <row r="396" spans="4:18" ht="31.5">
      <c r="F396" s="51" t="s">
        <v>140</v>
      </c>
      <c r="G396" s="52" t="s">
        <v>141</v>
      </c>
      <c r="H396" s="53">
        <v>0</v>
      </c>
      <c r="I396" s="53">
        <v>0</v>
      </c>
      <c r="J396" s="53">
        <v>6144</v>
      </c>
      <c r="K396" s="53">
        <v>0</v>
      </c>
      <c r="L396" s="53"/>
      <c r="M396" s="53"/>
      <c r="N396" s="53"/>
      <c r="O396" s="53"/>
      <c r="P396" s="53">
        <v>0</v>
      </c>
      <c r="Q396" s="54">
        <f>IF(K396=0,0,P396/K396*100)</f>
        <v>0</v>
      </c>
      <c r="R396" s="54">
        <f>IF(J396=0,0,P396/J396*100)</f>
        <v>0</v>
      </c>
    </row>
    <row r="397" spans="4:18" ht="21">
      <c r="F397" s="51" t="s">
        <v>144</v>
      </c>
      <c r="G397" s="52" t="s">
        <v>145</v>
      </c>
      <c r="H397" s="53">
        <v>0</v>
      </c>
      <c r="I397" s="53">
        <v>0</v>
      </c>
      <c r="J397" s="53">
        <v>4098</v>
      </c>
      <c r="K397" s="53">
        <v>0</v>
      </c>
      <c r="L397" s="53"/>
      <c r="M397" s="53"/>
      <c r="N397" s="53"/>
      <c r="O397" s="53"/>
      <c r="P397" s="53">
        <v>0</v>
      </c>
      <c r="Q397" s="54">
        <f>IF(K397=0,0,P397/K397*100)</f>
        <v>0</v>
      </c>
      <c r="R397" s="54">
        <f>IF(J397=0,0,P397/J397*100)</f>
        <v>0</v>
      </c>
    </row>
    <row r="398" spans="4:18">
      <c r="E398" s="51" t="s">
        <v>132</v>
      </c>
      <c r="G398" s="52" t="s">
        <v>133</v>
      </c>
      <c r="H398" s="53">
        <v>0</v>
      </c>
      <c r="I398" s="53">
        <v>0</v>
      </c>
      <c r="J398" s="53">
        <v>171251</v>
      </c>
      <c r="K398" s="53">
        <v>20400</v>
      </c>
      <c r="L398" s="53">
        <v>171251</v>
      </c>
      <c r="M398" s="53">
        <v>0</v>
      </c>
      <c r="N398" s="53">
        <v>20267.094000000001</v>
      </c>
      <c r="O398" s="53">
        <f>N398-P398</f>
        <v>0</v>
      </c>
      <c r="P398" s="53">
        <v>20267.094000000001</v>
      </c>
      <c r="Q398" s="54">
        <f>IF(K398=0,0,P398/K398*100)</f>
        <v>99.348500000000001</v>
      </c>
      <c r="R398" s="54">
        <f>IF(J398=0,0,P398/J398*100)</f>
        <v>11.834730308144186</v>
      </c>
    </row>
    <row r="399" spans="4:18">
      <c r="F399" s="51" t="s">
        <v>134</v>
      </c>
      <c r="G399" s="52" t="s">
        <v>135</v>
      </c>
      <c r="H399" s="53">
        <v>0</v>
      </c>
      <c r="I399" s="53">
        <v>0</v>
      </c>
      <c r="J399" s="53">
        <v>129097</v>
      </c>
      <c r="K399" s="53">
        <v>18337</v>
      </c>
      <c r="L399" s="53">
        <v>129097</v>
      </c>
      <c r="M399" s="53">
        <v>0</v>
      </c>
      <c r="N399" s="53">
        <v>18229.649000000001</v>
      </c>
      <c r="O399" s="53">
        <f>N399-P399</f>
        <v>0</v>
      </c>
      <c r="P399" s="53">
        <v>18229.649000000001</v>
      </c>
      <c r="Q399" s="54">
        <f>IF(K399=0,0,P399/K399*100)</f>
        <v>99.414566177673564</v>
      </c>
      <c r="R399" s="54">
        <f>IF(J399=0,0,P399/J399*100)</f>
        <v>14.120892817029057</v>
      </c>
    </row>
    <row r="400" spans="4:18">
      <c r="F400" s="51" t="s">
        <v>137</v>
      </c>
      <c r="G400" s="52" t="s">
        <v>138</v>
      </c>
      <c r="H400" s="53">
        <v>0</v>
      </c>
      <c r="I400" s="53">
        <v>0</v>
      </c>
      <c r="J400" s="53">
        <v>8321</v>
      </c>
      <c r="K400" s="53">
        <v>0</v>
      </c>
      <c r="L400" s="53">
        <v>8321</v>
      </c>
      <c r="M400" s="53">
        <v>0</v>
      </c>
      <c r="N400" s="53">
        <v>0</v>
      </c>
      <c r="O400" s="53">
        <f>N400-P400</f>
        <v>0</v>
      </c>
      <c r="P400" s="53">
        <v>0</v>
      </c>
      <c r="Q400" s="54">
        <f>IF(K400=0,0,P400/K400*100)</f>
        <v>0</v>
      </c>
      <c r="R400" s="54">
        <f>IF(J400=0,0,P400/J400*100)</f>
        <v>0</v>
      </c>
    </row>
    <row r="401" spans="4:18">
      <c r="F401" s="51" t="s">
        <v>139</v>
      </c>
      <c r="G401" s="52" t="s">
        <v>36</v>
      </c>
      <c r="H401" s="53">
        <v>0</v>
      </c>
      <c r="I401" s="53">
        <v>0</v>
      </c>
      <c r="J401" s="53">
        <v>6971</v>
      </c>
      <c r="K401" s="53">
        <v>966</v>
      </c>
      <c r="L401" s="53">
        <v>6971</v>
      </c>
      <c r="M401" s="53">
        <v>0</v>
      </c>
      <c r="N401" s="53">
        <v>966</v>
      </c>
      <c r="O401" s="53">
        <f>N401-P401</f>
        <v>0</v>
      </c>
      <c r="P401" s="53">
        <v>966</v>
      </c>
      <c r="Q401" s="54">
        <f>IF(K401=0,0,P401/K401*100)</f>
        <v>100</v>
      </c>
      <c r="R401" s="54">
        <f>IF(J401=0,0,P401/J401*100)</f>
        <v>13.857409266963133</v>
      </c>
    </row>
    <row r="402" spans="4:18" ht="31.5">
      <c r="F402" s="51" t="s">
        <v>140</v>
      </c>
      <c r="G402" s="52" t="s">
        <v>141</v>
      </c>
      <c r="H402" s="53">
        <v>0</v>
      </c>
      <c r="I402" s="53">
        <v>0</v>
      </c>
      <c r="J402" s="53">
        <v>4067</v>
      </c>
      <c r="K402" s="53">
        <v>570</v>
      </c>
      <c r="L402" s="53">
        <v>4067</v>
      </c>
      <c r="M402" s="53">
        <v>0</v>
      </c>
      <c r="N402" s="53">
        <v>570</v>
      </c>
      <c r="O402" s="53">
        <f>N402-P402</f>
        <v>0</v>
      </c>
      <c r="P402" s="53">
        <v>570</v>
      </c>
      <c r="Q402" s="54">
        <f>IF(K402=0,0,P402/K402*100)</f>
        <v>100</v>
      </c>
      <c r="R402" s="54">
        <f>IF(J402=0,0,P402/J402*100)</f>
        <v>14.015244652077699</v>
      </c>
    </row>
    <row r="403" spans="4:18">
      <c r="F403" s="51" t="s">
        <v>142</v>
      </c>
      <c r="G403" s="52" t="s">
        <v>143</v>
      </c>
      <c r="H403" s="53">
        <v>0</v>
      </c>
      <c r="I403" s="53">
        <v>0</v>
      </c>
      <c r="J403" s="53">
        <v>97</v>
      </c>
      <c r="K403" s="53">
        <v>0</v>
      </c>
      <c r="L403" s="53">
        <v>97</v>
      </c>
      <c r="M403" s="53">
        <v>0</v>
      </c>
      <c r="N403" s="53">
        <v>0</v>
      </c>
      <c r="O403" s="53">
        <f>N403-P403</f>
        <v>0</v>
      </c>
      <c r="P403" s="53">
        <v>0</v>
      </c>
      <c r="Q403" s="54">
        <f>IF(K403=0,0,P403/K403*100)</f>
        <v>0</v>
      </c>
      <c r="R403" s="54">
        <f>IF(J403=0,0,P403/J403*100)</f>
        <v>0</v>
      </c>
    </row>
    <row r="404" spans="4:18" ht="21">
      <c r="F404" s="51" t="s">
        <v>144</v>
      </c>
      <c r="G404" s="52" t="s">
        <v>145</v>
      </c>
      <c r="H404" s="53">
        <v>0</v>
      </c>
      <c r="I404" s="53">
        <v>0</v>
      </c>
      <c r="J404" s="53">
        <v>2582</v>
      </c>
      <c r="K404" s="53">
        <v>502</v>
      </c>
      <c r="L404" s="53">
        <v>2582</v>
      </c>
      <c r="M404" s="53">
        <v>0</v>
      </c>
      <c r="N404" s="53">
        <v>501.44499999999999</v>
      </c>
      <c r="O404" s="53">
        <f>N404-P404</f>
        <v>0</v>
      </c>
      <c r="P404" s="53">
        <v>501.44499999999999</v>
      </c>
      <c r="Q404" s="54">
        <f>IF(K404=0,0,P404/K404*100)</f>
        <v>99.889442231075691</v>
      </c>
      <c r="R404" s="54">
        <f>IF(J404=0,0,P404/J404*100)</f>
        <v>19.420797831138653</v>
      </c>
    </row>
    <row r="405" spans="4:18" ht="21">
      <c r="F405" s="51" t="s">
        <v>148</v>
      </c>
      <c r="G405" s="52" t="s">
        <v>149</v>
      </c>
      <c r="H405" s="53">
        <v>0</v>
      </c>
      <c r="I405" s="53">
        <v>0</v>
      </c>
      <c r="J405" s="53">
        <v>1852</v>
      </c>
      <c r="K405" s="53">
        <v>0</v>
      </c>
      <c r="L405" s="53">
        <v>1852</v>
      </c>
      <c r="M405" s="53">
        <v>0</v>
      </c>
      <c r="N405" s="53">
        <v>0</v>
      </c>
      <c r="O405" s="53">
        <f>N405-P405</f>
        <v>0</v>
      </c>
      <c r="P405" s="53">
        <v>0</v>
      </c>
      <c r="Q405" s="54">
        <f>IF(K405=0,0,P405/K405*100)</f>
        <v>0</v>
      </c>
      <c r="R405" s="54">
        <f>IF(J405=0,0,P405/J405*100)</f>
        <v>0</v>
      </c>
    </row>
    <row r="406" spans="4:18">
      <c r="F406" s="51" t="s">
        <v>150</v>
      </c>
      <c r="G406" s="52" t="s">
        <v>151</v>
      </c>
      <c r="H406" s="53">
        <v>0</v>
      </c>
      <c r="I406" s="53">
        <v>0</v>
      </c>
      <c r="J406" s="53">
        <v>3143</v>
      </c>
      <c r="K406" s="53">
        <v>0</v>
      </c>
      <c r="L406" s="53">
        <v>3143</v>
      </c>
      <c r="M406" s="53">
        <v>0</v>
      </c>
      <c r="N406" s="53">
        <v>0</v>
      </c>
      <c r="O406" s="53">
        <f>N406-P406</f>
        <v>0</v>
      </c>
      <c r="P406" s="53">
        <v>0</v>
      </c>
      <c r="Q406" s="54">
        <f>IF(K406=0,0,P406/K406*100)</f>
        <v>0</v>
      </c>
      <c r="R406" s="54">
        <f>IF(J406=0,0,P406/J406*100)</f>
        <v>0</v>
      </c>
    </row>
    <row r="407" spans="4:18">
      <c r="F407" s="51" t="s">
        <v>162</v>
      </c>
      <c r="G407" s="52" t="s">
        <v>163</v>
      </c>
      <c r="H407" s="53">
        <v>0</v>
      </c>
      <c r="I407" s="53">
        <v>0</v>
      </c>
      <c r="J407" s="53">
        <v>629</v>
      </c>
      <c r="K407" s="53">
        <v>0</v>
      </c>
      <c r="L407" s="53">
        <v>629</v>
      </c>
      <c r="M407" s="53">
        <v>0</v>
      </c>
      <c r="N407" s="53">
        <v>0</v>
      </c>
      <c r="O407" s="53">
        <f>N407-P407</f>
        <v>0</v>
      </c>
      <c r="P407" s="53">
        <v>0</v>
      </c>
      <c r="Q407" s="54">
        <f>IF(K407=0,0,P407/K407*100)</f>
        <v>0</v>
      </c>
      <c r="R407" s="54">
        <f>IF(J407=0,0,P407/J407*100)</f>
        <v>0</v>
      </c>
    </row>
    <row r="408" spans="4:18">
      <c r="F408" s="51" t="s">
        <v>152</v>
      </c>
      <c r="G408" s="52" t="s">
        <v>153</v>
      </c>
      <c r="H408" s="53">
        <v>0</v>
      </c>
      <c r="I408" s="53">
        <v>0</v>
      </c>
      <c r="J408" s="53">
        <v>409</v>
      </c>
      <c r="K408" s="53">
        <v>0</v>
      </c>
      <c r="L408" s="53">
        <v>409</v>
      </c>
      <c r="M408" s="53">
        <v>0</v>
      </c>
      <c r="N408" s="53">
        <v>0</v>
      </c>
      <c r="O408" s="53">
        <f>N408-P408</f>
        <v>0</v>
      </c>
      <c r="P408" s="53">
        <v>0</v>
      </c>
      <c r="Q408" s="54">
        <f>IF(K408=0,0,P408/K408*100)</f>
        <v>0</v>
      </c>
      <c r="R408" s="54">
        <f>IF(J408=0,0,P408/J408*100)</f>
        <v>0</v>
      </c>
    </row>
    <row r="409" spans="4:18">
      <c r="F409" s="51" t="s">
        <v>154</v>
      </c>
      <c r="G409" s="52" t="s">
        <v>155</v>
      </c>
      <c r="H409" s="53">
        <v>0</v>
      </c>
      <c r="I409" s="53">
        <v>0</v>
      </c>
      <c r="J409" s="53">
        <v>2740</v>
      </c>
      <c r="K409" s="53">
        <v>0</v>
      </c>
      <c r="L409" s="53">
        <v>2740</v>
      </c>
      <c r="M409" s="53">
        <v>0</v>
      </c>
      <c r="N409" s="53">
        <v>0</v>
      </c>
      <c r="O409" s="53">
        <f>N409-P409</f>
        <v>0</v>
      </c>
      <c r="P409" s="53">
        <v>0</v>
      </c>
      <c r="Q409" s="54">
        <f>IF(K409=0,0,P409/K409*100)</f>
        <v>0</v>
      </c>
      <c r="R409" s="54">
        <f>IF(J409=0,0,P409/J409*100)</f>
        <v>0</v>
      </c>
    </row>
    <row r="410" spans="4:18">
      <c r="F410" s="51" t="s">
        <v>158</v>
      </c>
      <c r="G410" s="52" t="s">
        <v>159</v>
      </c>
      <c r="H410" s="53">
        <v>0</v>
      </c>
      <c r="I410" s="53">
        <v>0</v>
      </c>
      <c r="J410" s="53">
        <v>10736</v>
      </c>
      <c r="K410" s="53">
        <v>25</v>
      </c>
      <c r="L410" s="53">
        <v>10736</v>
      </c>
      <c r="M410" s="53">
        <v>0</v>
      </c>
      <c r="N410" s="53">
        <v>0</v>
      </c>
      <c r="O410" s="53">
        <f>N410-P410</f>
        <v>0</v>
      </c>
      <c r="P410" s="53">
        <v>0</v>
      </c>
      <c r="Q410" s="54">
        <f>IF(K410=0,0,P410/K410*100)</f>
        <v>0</v>
      </c>
      <c r="R410" s="54">
        <f>IF(J410=0,0,P410/J410*100)</f>
        <v>0</v>
      </c>
    </row>
    <row r="411" spans="4:18" ht="31.5">
      <c r="F411" s="51" t="s">
        <v>168</v>
      </c>
      <c r="G411" s="52" t="s">
        <v>169</v>
      </c>
      <c r="H411" s="53">
        <v>0</v>
      </c>
      <c r="I411" s="53">
        <v>0</v>
      </c>
      <c r="J411" s="53">
        <v>578</v>
      </c>
      <c r="K411" s="53">
        <v>0</v>
      </c>
      <c r="L411" s="53">
        <v>578</v>
      </c>
      <c r="M411" s="53">
        <v>0</v>
      </c>
      <c r="N411" s="53">
        <v>0</v>
      </c>
      <c r="O411" s="53">
        <f>N411-P411</f>
        <v>0</v>
      </c>
      <c r="P411" s="53">
        <v>0</v>
      </c>
      <c r="Q411" s="54">
        <f>IF(K411=0,0,P411/K411*100)</f>
        <v>0</v>
      </c>
      <c r="R411" s="54">
        <f>IF(J411=0,0,P411/J411*100)</f>
        <v>0</v>
      </c>
    </row>
    <row r="412" spans="4:18">
      <c r="F412" s="51" t="s">
        <v>252</v>
      </c>
      <c r="G412" s="52" t="s">
        <v>253</v>
      </c>
      <c r="H412" s="53">
        <v>0</v>
      </c>
      <c r="I412" s="53">
        <v>0</v>
      </c>
      <c r="J412" s="53">
        <v>29</v>
      </c>
      <c r="K412" s="53">
        <v>0</v>
      </c>
      <c r="L412" s="53">
        <v>29</v>
      </c>
      <c r="M412" s="53">
        <v>0</v>
      </c>
      <c r="N412" s="53">
        <v>0</v>
      </c>
      <c r="O412" s="53">
        <f>N412-P412</f>
        <v>0</v>
      </c>
      <c r="P412" s="53">
        <v>0</v>
      </c>
      <c r="Q412" s="54">
        <f>IF(K412=0,0,P412/K412*100)</f>
        <v>0</v>
      </c>
      <c r="R412" s="54">
        <f>IF(J412=0,0,P412/J412*100)</f>
        <v>0</v>
      </c>
    </row>
    <row r="413" spans="4:18" ht="73.5">
      <c r="D413" s="51" t="s">
        <v>254</v>
      </c>
      <c r="G413" s="52" t="s">
        <v>255</v>
      </c>
      <c r="H413" s="53">
        <v>182850</v>
      </c>
      <c r="I413" s="53">
        <v>182850</v>
      </c>
      <c r="J413" s="53">
        <v>182850</v>
      </c>
      <c r="K413" s="53">
        <v>2301</v>
      </c>
      <c r="L413" s="53">
        <v>182850</v>
      </c>
      <c r="M413" s="53">
        <v>0</v>
      </c>
      <c r="N413" s="53">
        <v>2088.5619000000002</v>
      </c>
      <c r="O413" s="53">
        <f>N413-P413</f>
        <v>0</v>
      </c>
      <c r="P413" s="53">
        <v>2088.5619000000002</v>
      </c>
      <c r="Q413" s="54">
        <f>IF(K413=0,0,P413/K413*100)</f>
        <v>90.76757496740548</v>
      </c>
      <c r="R413" s="54">
        <f>IF(J413=0,0,P413/J413*100)</f>
        <v>1.1422269073010667</v>
      </c>
    </row>
    <row r="414" spans="4:18">
      <c r="E414" s="51" t="s">
        <v>132</v>
      </c>
      <c r="G414" s="52" t="s">
        <v>133</v>
      </c>
      <c r="H414" s="53">
        <v>0</v>
      </c>
      <c r="I414" s="53">
        <v>0</v>
      </c>
      <c r="J414" s="53">
        <v>182850</v>
      </c>
      <c r="K414" s="53">
        <v>2301</v>
      </c>
      <c r="L414" s="53">
        <v>182850</v>
      </c>
      <c r="M414" s="53">
        <v>0</v>
      </c>
      <c r="N414" s="53">
        <v>2088.5619000000002</v>
      </c>
      <c r="O414" s="53">
        <f>N414-P414</f>
        <v>0</v>
      </c>
      <c r="P414" s="53">
        <v>2088.5619000000002</v>
      </c>
      <c r="Q414" s="54">
        <f>IF(K414=0,0,P414/K414*100)</f>
        <v>90.76757496740548</v>
      </c>
      <c r="R414" s="54">
        <f>IF(J414=0,0,P414/J414*100)</f>
        <v>1.1422269073010667</v>
      </c>
    </row>
    <row r="415" spans="4:18">
      <c r="F415" s="51" t="s">
        <v>229</v>
      </c>
      <c r="G415" s="52" t="s">
        <v>230</v>
      </c>
      <c r="H415" s="53">
        <v>0</v>
      </c>
      <c r="I415" s="53">
        <v>0</v>
      </c>
      <c r="J415" s="53">
        <v>182850</v>
      </c>
      <c r="K415" s="53">
        <v>2301</v>
      </c>
      <c r="L415" s="53">
        <v>182850</v>
      </c>
      <c r="M415" s="53">
        <v>0</v>
      </c>
      <c r="N415" s="53">
        <v>2088.5619299999998</v>
      </c>
      <c r="O415" s="53">
        <f>N415-P415</f>
        <v>0</v>
      </c>
      <c r="P415" s="53">
        <v>2088.5619299999998</v>
      </c>
      <c r="Q415" s="54">
        <f>IF(K415=0,0,P415/K415*100)</f>
        <v>90.767576271186428</v>
      </c>
      <c r="R415" s="54">
        <f>IF(J415=0,0,P415/J415*100)</f>
        <v>1.1422269237079572</v>
      </c>
    </row>
    <row r="416" spans="4:18" ht="21">
      <c r="D416" s="51" t="s">
        <v>256</v>
      </c>
      <c r="G416" s="52" t="s">
        <v>257</v>
      </c>
      <c r="H416" s="53">
        <v>86864</v>
      </c>
      <c r="I416" s="53">
        <v>86864</v>
      </c>
      <c r="J416" s="53">
        <v>86864</v>
      </c>
      <c r="K416" s="53">
        <v>3948</v>
      </c>
      <c r="L416" s="53">
        <v>59329</v>
      </c>
      <c r="M416" s="53">
        <v>0</v>
      </c>
      <c r="N416" s="53">
        <v>2610.4920000000002</v>
      </c>
      <c r="O416" s="53">
        <f>N416-P416</f>
        <v>0</v>
      </c>
      <c r="P416" s="53">
        <v>2610.4920000000002</v>
      </c>
      <c r="Q416" s="54">
        <f>IF(K416=0,0,P416/K416*100)</f>
        <v>66.121884498480242</v>
      </c>
      <c r="R416" s="54">
        <f>IF(J416=0,0,P416/J416*100)</f>
        <v>3.0052634002578746</v>
      </c>
    </row>
    <row r="417" spans="5:18" ht="31.5">
      <c r="E417" s="51" t="s">
        <v>126</v>
      </c>
      <c r="G417" s="52" t="s">
        <v>247</v>
      </c>
      <c r="H417" s="53">
        <v>0</v>
      </c>
      <c r="I417" s="53">
        <v>0</v>
      </c>
      <c r="J417" s="53">
        <v>27535</v>
      </c>
      <c r="K417" s="53">
        <v>0</v>
      </c>
      <c r="L417" s="53"/>
      <c r="M417" s="53"/>
      <c r="N417" s="53"/>
      <c r="O417" s="53"/>
      <c r="P417" s="53">
        <v>0</v>
      </c>
      <c r="Q417" s="54">
        <f>IF(K417=0,0,P417/K417*100)</f>
        <v>0</v>
      </c>
      <c r="R417" s="54">
        <f>IF(J417=0,0,P417/J417*100)</f>
        <v>0</v>
      </c>
    </row>
    <row r="418" spans="5:18">
      <c r="F418" s="51" t="s">
        <v>134</v>
      </c>
      <c r="G418" s="52" t="s">
        <v>135</v>
      </c>
      <c r="H418" s="53">
        <v>0</v>
      </c>
      <c r="I418" s="53">
        <v>0</v>
      </c>
      <c r="J418" s="53">
        <v>23584</v>
      </c>
      <c r="K418" s="53">
        <v>0</v>
      </c>
      <c r="L418" s="53"/>
      <c r="M418" s="53"/>
      <c r="N418" s="53"/>
      <c r="O418" s="53"/>
      <c r="P418" s="53">
        <v>0</v>
      </c>
      <c r="Q418" s="54">
        <f>IF(K418=0,0,P418/K418*100)</f>
        <v>0</v>
      </c>
      <c r="R418" s="54">
        <f>IF(J418=0,0,P418/J418*100)</f>
        <v>0</v>
      </c>
    </row>
    <row r="419" spans="5:18">
      <c r="F419" s="51" t="s">
        <v>137</v>
      </c>
      <c r="G419" s="52" t="s">
        <v>138</v>
      </c>
      <c r="H419" s="53">
        <v>0</v>
      </c>
      <c r="I419" s="53">
        <v>0</v>
      </c>
      <c r="J419" s="53">
        <v>1172</v>
      </c>
      <c r="K419" s="53">
        <v>0</v>
      </c>
      <c r="L419" s="53"/>
      <c r="M419" s="53"/>
      <c r="N419" s="53"/>
      <c r="O419" s="53"/>
      <c r="P419" s="53">
        <v>0</v>
      </c>
      <c r="Q419" s="54">
        <f>IF(K419=0,0,P419/K419*100)</f>
        <v>0</v>
      </c>
      <c r="R419" s="54">
        <f>IF(J419=0,0,P419/J419*100)</f>
        <v>0</v>
      </c>
    </row>
    <row r="420" spans="5:18">
      <c r="F420" s="51" t="s">
        <v>139</v>
      </c>
      <c r="G420" s="52" t="s">
        <v>36</v>
      </c>
      <c r="H420" s="53">
        <v>0</v>
      </c>
      <c r="I420" s="53">
        <v>0</v>
      </c>
      <c r="J420" s="53">
        <v>1287</v>
      </c>
      <c r="K420" s="53">
        <v>0</v>
      </c>
      <c r="L420" s="53"/>
      <c r="M420" s="53"/>
      <c r="N420" s="53"/>
      <c r="O420" s="53"/>
      <c r="P420" s="53">
        <v>0</v>
      </c>
      <c r="Q420" s="54">
        <f>IF(K420=0,0,P420/K420*100)</f>
        <v>0</v>
      </c>
      <c r="R420" s="54">
        <f>IF(J420=0,0,P420/J420*100)</f>
        <v>0</v>
      </c>
    </row>
    <row r="421" spans="5:18" ht="31.5">
      <c r="F421" s="51" t="s">
        <v>140</v>
      </c>
      <c r="G421" s="52" t="s">
        <v>141</v>
      </c>
      <c r="H421" s="53">
        <v>0</v>
      </c>
      <c r="I421" s="53">
        <v>0</v>
      </c>
      <c r="J421" s="53">
        <v>780</v>
      </c>
      <c r="K421" s="53">
        <v>0</v>
      </c>
      <c r="L421" s="53"/>
      <c r="M421" s="53"/>
      <c r="N421" s="53"/>
      <c r="O421" s="53"/>
      <c r="P421" s="53">
        <v>0</v>
      </c>
      <c r="Q421" s="54">
        <f>IF(K421=0,0,P421/K421*100)</f>
        <v>0</v>
      </c>
      <c r="R421" s="54">
        <f>IF(J421=0,0,P421/J421*100)</f>
        <v>0</v>
      </c>
    </row>
    <row r="422" spans="5:18" ht="21">
      <c r="F422" s="51" t="s">
        <v>144</v>
      </c>
      <c r="G422" s="52" t="s">
        <v>145</v>
      </c>
      <c r="H422" s="53">
        <v>0</v>
      </c>
      <c r="I422" s="53">
        <v>0</v>
      </c>
      <c r="J422" s="53">
        <v>712</v>
      </c>
      <c r="K422" s="53">
        <v>0</v>
      </c>
      <c r="L422" s="53"/>
      <c r="M422" s="53"/>
      <c r="N422" s="53"/>
      <c r="O422" s="53"/>
      <c r="P422" s="53">
        <v>0</v>
      </c>
      <c r="Q422" s="54">
        <f>IF(K422=0,0,P422/K422*100)</f>
        <v>0</v>
      </c>
      <c r="R422" s="54">
        <f>IF(J422=0,0,P422/J422*100)</f>
        <v>0</v>
      </c>
    </row>
    <row r="423" spans="5:18">
      <c r="E423" s="51" t="s">
        <v>132</v>
      </c>
      <c r="G423" s="52" t="s">
        <v>133</v>
      </c>
      <c r="H423" s="53">
        <v>0</v>
      </c>
      <c r="I423" s="53">
        <v>0</v>
      </c>
      <c r="J423" s="53">
        <v>54488</v>
      </c>
      <c r="K423" s="53">
        <v>3948</v>
      </c>
      <c r="L423" s="53">
        <v>54488</v>
      </c>
      <c r="M423" s="53">
        <v>0</v>
      </c>
      <c r="N423" s="53">
        <v>2610.4920000000002</v>
      </c>
      <c r="O423" s="53">
        <f>N423-P423</f>
        <v>0</v>
      </c>
      <c r="P423" s="53">
        <v>2610.4920000000002</v>
      </c>
      <c r="Q423" s="54">
        <f>IF(K423=0,0,P423/K423*100)</f>
        <v>66.121884498480242</v>
      </c>
      <c r="R423" s="54">
        <f>IF(J423=0,0,P423/J423*100)</f>
        <v>4.7909484657172223</v>
      </c>
    </row>
    <row r="424" spans="5:18">
      <c r="F424" s="51" t="s">
        <v>134</v>
      </c>
      <c r="G424" s="52" t="s">
        <v>135</v>
      </c>
      <c r="H424" s="53">
        <v>0</v>
      </c>
      <c r="I424" s="53">
        <v>0</v>
      </c>
      <c r="J424" s="53">
        <v>33209</v>
      </c>
      <c r="K424" s="53">
        <v>3800</v>
      </c>
      <c r="L424" s="53">
        <v>33209</v>
      </c>
      <c r="M424" s="53">
        <v>0</v>
      </c>
      <c r="N424" s="53">
        <v>2462.4920000000002</v>
      </c>
      <c r="O424" s="53">
        <f>N424-P424</f>
        <v>0</v>
      </c>
      <c r="P424" s="53">
        <v>2462.4920000000002</v>
      </c>
      <c r="Q424" s="54">
        <f>IF(K424=0,0,P424/K424*100)</f>
        <v>64.802421052631587</v>
      </c>
      <c r="R424" s="54">
        <f>IF(J424=0,0,P424/J424*100)</f>
        <v>7.4151344515041115</v>
      </c>
    </row>
    <row r="425" spans="5:18">
      <c r="F425" s="51" t="s">
        <v>137</v>
      </c>
      <c r="G425" s="52" t="s">
        <v>138</v>
      </c>
      <c r="H425" s="53">
        <v>0</v>
      </c>
      <c r="I425" s="53">
        <v>0</v>
      </c>
      <c r="J425" s="53">
        <v>1653</v>
      </c>
      <c r="K425" s="53">
        <v>148</v>
      </c>
      <c r="L425" s="53">
        <v>1653</v>
      </c>
      <c r="M425" s="53">
        <v>0</v>
      </c>
      <c r="N425" s="53">
        <v>148</v>
      </c>
      <c r="O425" s="53">
        <f>N425-P425</f>
        <v>0</v>
      </c>
      <c r="P425" s="53">
        <v>148</v>
      </c>
      <c r="Q425" s="54">
        <f>IF(K425=0,0,P425/K425*100)</f>
        <v>100</v>
      </c>
      <c r="R425" s="54">
        <f>IF(J425=0,0,P425/J425*100)</f>
        <v>8.9534180278281923</v>
      </c>
    </row>
    <row r="426" spans="5:18">
      <c r="F426" s="51" t="s">
        <v>139</v>
      </c>
      <c r="G426" s="52" t="s">
        <v>36</v>
      </c>
      <c r="H426" s="53">
        <v>0</v>
      </c>
      <c r="I426" s="53">
        <v>0</v>
      </c>
      <c r="J426" s="53">
        <v>1794</v>
      </c>
      <c r="K426" s="53">
        <v>0</v>
      </c>
      <c r="L426" s="53">
        <v>1794</v>
      </c>
      <c r="M426" s="53">
        <v>0</v>
      </c>
      <c r="N426" s="53">
        <v>0</v>
      </c>
      <c r="O426" s="53">
        <f>N426-P426</f>
        <v>0</v>
      </c>
      <c r="P426" s="53">
        <v>0</v>
      </c>
      <c r="Q426" s="54">
        <f>IF(K426=0,0,P426/K426*100)</f>
        <v>0</v>
      </c>
      <c r="R426" s="54">
        <f>IF(J426=0,0,P426/J426*100)</f>
        <v>0</v>
      </c>
    </row>
    <row r="427" spans="5:18" ht="31.5">
      <c r="F427" s="51" t="s">
        <v>140</v>
      </c>
      <c r="G427" s="52" t="s">
        <v>141</v>
      </c>
      <c r="H427" s="53">
        <v>0</v>
      </c>
      <c r="I427" s="53">
        <v>0</v>
      </c>
      <c r="J427" s="53">
        <v>1046</v>
      </c>
      <c r="K427" s="53">
        <v>0</v>
      </c>
      <c r="L427" s="53">
        <v>1046</v>
      </c>
      <c r="M427" s="53">
        <v>0</v>
      </c>
      <c r="N427" s="53">
        <v>0</v>
      </c>
      <c r="O427" s="53">
        <f>N427-P427</f>
        <v>0</v>
      </c>
      <c r="P427" s="53">
        <v>0</v>
      </c>
      <c r="Q427" s="54">
        <f>IF(K427=0,0,P427/K427*100)</f>
        <v>0</v>
      </c>
      <c r="R427" s="54">
        <f>IF(J427=0,0,P427/J427*100)</f>
        <v>0</v>
      </c>
    </row>
    <row r="428" spans="5:18">
      <c r="F428" s="51" t="s">
        <v>142</v>
      </c>
      <c r="G428" s="52" t="s">
        <v>143</v>
      </c>
      <c r="H428" s="53">
        <v>0</v>
      </c>
      <c r="I428" s="53">
        <v>0</v>
      </c>
      <c r="J428" s="53">
        <v>23</v>
      </c>
      <c r="K428" s="53">
        <v>0</v>
      </c>
      <c r="L428" s="53">
        <v>23</v>
      </c>
      <c r="M428" s="53">
        <v>0</v>
      </c>
      <c r="N428" s="53">
        <v>0</v>
      </c>
      <c r="O428" s="53">
        <f>N428-P428</f>
        <v>0</v>
      </c>
      <c r="P428" s="53">
        <v>0</v>
      </c>
      <c r="Q428" s="54">
        <f>IF(K428=0,0,P428/K428*100)</f>
        <v>0</v>
      </c>
      <c r="R428" s="54">
        <f>IF(J428=0,0,P428/J428*100)</f>
        <v>0</v>
      </c>
    </row>
    <row r="429" spans="5:18" ht="21">
      <c r="F429" s="51" t="s">
        <v>144</v>
      </c>
      <c r="G429" s="52" t="s">
        <v>145</v>
      </c>
      <c r="H429" s="53">
        <v>0</v>
      </c>
      <c r="I429" s="53">
        <v>0</v>
      </c>
      <c r="J429" s="53">
        <v>997</v>
      </c>
      <c r="K429" s="53">
        <v>0</v>
      </c>
      <c r="L429" s="53">
        <v>997</v>
      </c>
      <c r="M429" s="53">
        <v>0</v>
      </c>
      <c r="N429" s="53">
        <v>0</v>
      </c>
      <c r="O429" s="53">
        <f>N429-P429</f>
        <v>0</v>
      </c>
      <c r="P429" s="53">
        <v>0</v>
      </c>
      <c r="Q429" s="54">
        <f>IF(K429=0,0,P429/K429*100)</f>
        <v>0</v>
      </c>
      <c r="R429" s="54">
        <f>IF(J429=0,0,P429/J429*100)</f>
        <v>0</v>
      </c>
    </row>
    <row r="430" spans="5:18" ht="21">
      <c r="F430" s="51" t="s">
        <v>148</v>
      </c>
      <c r="G430" s="52" t="s">
        <v>149</v>
      </c>
      <c r="H430" s="53">
        <v>0</v>
      </c>
      <c r="I430" s="53">
        <v>0</v>
      </c>
      <c r="J430" s="53">
        <v>341</v>
      </c>
      <c r="K430" s="53">
        <v>0</v>
      </c>
      <c r="L430" s="53">
        <v>341</v>
      </c>
      <c r="M430" s="53">
        <v>0</v>
      </c>
      <c r="N430" s="53">
        <v>0</v>
      </c>
      <c r="O430" s="53">
        <f>N430-P430</f>
        <v>0</v>
      </c>
      <c r="P430" s="53">
        <v>0</v>
      </c>
      <c r="Q430" s="54">
        <f>IF(K430=0,0,P430/K430*100)</f>
        <v>0</v>
      </c>
      <c r="R430" s="54">
        <f>IF(J430=0,0,P430/J430*100)</f>
        <v>0</v>
      </c>
    </row>
    <row r="431" spans="5:18">
      <c r="F431" s="51" t="s">
        <v>150</v>
      </c>
      <c r="G431" s="52" t="s">
        <v>151</v>
      </c>
      <c r="H431" s="53">
        <v>0</v>
      </c>
      <c r="I431" s="53">
        <v>0</v>
      </c>
      <c r="J431" s="53">
        <v>1494</v>
      </c>
      <c r="K431" s="53">
        <v>0</v>
      </c>
      <c r="L431" s="53">
        <v>1494</v>
      </c>
      <c r="M431" s="53">
        <v>0</v>
      </c>
      <c r="N431" s="53">
        <v>0</v>
      </c>
      <c r="O431" s="53">
        <f>N431-P431</f>
        <v>0</v>
      </c>
      <c r="P431" s="53">
        <v>0</v>
      </c>
      <c r="Q431" s="54">
        <f>IF(K431=0,0,P431/K431*100)</f>
        <v>0</v>
      </c>
      <c r="R431" s="54">
        <f>IF(J431=0,0,P431/J431*100)</f>
        <v>0</v>
      </c>
    </row>
    <row r="432" spans="5:18">
      <c r="F432" s="51" t="s">
        <v>152</v>
      </c>
      <c r="G432" s="52" t="s">
        <v>153</v>
      </c>
      <c r="H432" s="53">
        <v>0</v>
      </c>
      <c r="I432" s="53">
        <v>0</v>
      </c>
      <c r="J432" s="53">
        <v>1970</v>
      </c>
      <c r="K432" s="53">
        <v>0</v>
      </c>
      <c r="L432" s="53">
        <v>1970</v>
      </c>
      <c r="M432" s="53">
        <v>0</v>
      </c>
      <c r="N432" s="53">
        <v>0</v>
      </c>
      <c r="O432" s="53">
        <f>N432-P432</f>
        <v>0</v>
      </c>
      <c r="P432" s="53">
        <v>0</v>
      </c>
      <c r="Q432" s="54">
        <f>IF(K432=0,0,P432/K432*100)</f>
        <v>0</v>
      </c>
      <c r="R432" s="54">
        <f>IF(J432=0,0,P432/J432*100)</f>
        <v>0</v>
      </c>
    </row>
    <row r="433" spans="2:18">
      <c r="F433" s="51" t="s">
        <v>154</v>
      </c>
      <c r="G433" s="52" t="s">
        <v>155</v>
      </c>
      <c r="H433" s="53">
        <v>0</v>
      </c>
      <c r="I433" s="53">
        <v>0</v>
      </c>
      <c r="J433" s="53">
        <v>9933</v>
      </c>
      <c r="K433" s="53">
        <v>0</v>
      </c>
      <c r="L433" s="53">
        <v>9933</v>
      </c>
      <c r="M433" s="53">
        <v>0</v>
      </c>
      <c r="N433" s="53">
        <v>0</v>
      </c>
      <c r="O433" s="53">
        <f>N433-P433</f>
        <v>0</v>
      </c>
      <c r="P433" s="53">
        <v>0</v>
      </c>
      <c r="Q433" s="54">
        <f>IF(K433=0,0,P433/K433*100)</f>
        <v>0</v>
      </c>
      <c r="R433" s="54">
        <f>IF(J433=0,0,P433/J433*100)</f>
        <v>0</v>
      </c>
    </row>
    <row r="434" spans="2:18">
      <c r="F434" s="51" t="s">
        <v>158</v>
      </c>
      <c r="G434" s="52" t="s">
        <v>159</v>
      </c>
      <c r="H434" s="53">
        <v>0</v>
      </c>
      <c r="I434" s="53">
        <v>0</v>
      </c>
      <c r="J434" s="53">
        <v>620</v>
      </c>
      <c r="K434" s="53">
        <v>0</v>
      </c>
      <c r="L434" s="53">
        <v>620</v>
      </c>
      <c r="M434" s="53">
        <v>0</v>
      </c>
      <c r="N434" s="53">
        <v>0</v>
      </c>
      <c r="O434" s="53">
        <f>N434-P434</f>
        <v>0</v>
      </c>
      <c r="P434" s="53">
        <v>0</v>
      </c>
      <c r="Q434" s="54">
        <f>IF(K434=0,0,P434/K434*100)</f>
        <v>0</v>
      </c>
      <c r="R434" s="54">
        <f>IF(J434=0,0,P434/J434*100)</f>
        <v>0</v>
      </c>
    </row>
    <row r="435" spans="2:18" ht="31.5">
      <c r="F435" s="51" t="s">
        <v>168</v>
      </c>
      <c r="G435" s="52" t="s">
        <v>169</v>
      </c>
      <c r="H435" s="53">
        <v>0</v>
      </c>
      <c r="I435" s="53">
        <v>0</v>
      </c>
      <c r="J435" s="53">
        <v>1408</v>
      </c>
      <c r="K435" s="53">
        <v>0</v>
      </c>
      <c r="L435" s="53">
        <v>1408</v>
      </c>
      <c r="M435" s="53">
        <v>0</v>
      </c>
      <c r="N435" s="53">
        <v>0</v>
      </c>
      <c r="O435" s="53">
        <f>N435-P435</f>
        <v>0</v>
      </c>
      <c r="P435" s="53">
        <v>0</v>
      </c>
      <c r="Q435" s="54">
        <f>IF(K435=0,0,P435/K435*100)</f>
        <v>0</v>
      </c>
      <c r="R435" s="54">
        <f>IF(J435=0,0,P435/J435*100)</f>
        <v>0</v>
      </c>
    </row>
    <row r="436" spans="2:18" ht="21">
      <c r="E436" s="51" t="s">
        <v>219</v>
      </c>
      <c r="G436" s="52" t="s">
        <v>220</v>
      </c>
      <c r="H436" s="53">
        <v>0</v>
      </c>
      <c r="I436" s="53">
        <v>0</v>
      </c>
      <c r="J436" s="53">
        <v>4841</v>
      </c>
      <c r="K436" s="53">
        <v>0</v>
      </c>
      <c r="L436" s="53">
        <v>4841</v>
      </c>
      <c r="M436" s="53">
        <v>0</v>
      </c>
      <c r="N436" s="53">
        <v>0</v>
      </c>
      <c r="O436" s="53">
        <f>N436-P436</f>
        <v>0</v>
      </c>
      <c r="P436" s="53">
        <v>0</v>
      </c>
      <c r="Q436" s="54">
        <f>IF(K436=0,0,P436/K436*100)</f>
        <v>0</v>
      </c>
      <c r="R436" s="54">
        <f>IF(J436=0,0,P436/J436*100)</f>
        <v>0</v>
      </c>
    </row>
    <row r="437" spans="2:18">
      <c r="F437" s="51" t="s">
        <v>134</v>
      </c>
      <c r="G437" s="52" t="s">
        <v>135</v>
      </c>
      <c r="H437" s="53">
        <v>0</v>
      </c>
      <c r="I437" s="53">
        <v>0</v>
      </c>
      <c r="J437" s="53">
        <v>3943</v>
      </c>
      <c r="K437" s="53">
        <v>0</v>
      </c>
      <c r="L437" s="53">
        <v>3943</v>
      </c>
      <c r="M437" s="53">
        <v>0</v>
      </c>
      <c r="N437" s="53">
        <v>0</v>
      </c>
      <c r="O437" s="53">
        <f>N437-P437</f>
        <v>0</v>
      </c>
      <c r="P437" s="53">
        <v>0</v>
      </c>
      <c r="Q437" s="54">
        <f>IF(K437=0,0,P437/K437*100)</f>
        <v>0</v>
      </c>
      <c r="R437" s="54">
        <f>IF(J437=0,0,P437/J437*100)</f>
        <v>0</v>
      </c>
    </row>
    <row r="438" spans="2:18">
      <c r="F438" s="51" t="s">
        <v>137</v>
      </c>
      <c r="G438" s="52" t="s">
        <v>138</v>
      </c>
      <c r="H438" s="53">
        <v>0</v>
      </c>
      <c r="I438" s="53">
        <v>0</v>
      </c>
      <c r="J438" s="53">
        <v>206</v>
      </c>
      <c r="K438" s="53">
        <v>0</v>
      </c>
      <c r="L438" s="53">
        <v>206</v>
      </c>
      <c r="M438" s="53">
        <v>0</v>
      </c>
      <c r="N438" s="53">
        <v>0</v>
      </c>
      <c r="O438" s="53">
        <f>N438-P438</f>
        <v>0</v>
      </c>
      <c r="P438" s="53">
        <v>0</v>
      </c>
      <c r="Q438" s="54">
        <f>IF(K438=0,0,P438/K438*100)</f>
        <v>0</v>
      </c>
      <c r="R438" s="54">
        <f>IF(J438=0,0,P438/J438*100)</f>
        <v>0</v>
      </c>
    </row>
    <row r="439" spans="2:18">
      <c r="F439" s="51" t="s">
        <v>139</v>
      </c>
      <c r="G439" s="52" t="s">
        <v>36</v>
      </c>
      <c r="H439" s="53">
        <v>0</v>
      </c>
      <c r="I439" s="53">
        <v>0</v>
      </c>
      <c r="J439" s="53">
        <v>186</v>
      </c>
      <c r="K439" s="53">
        <v>0</v>
      </c>
      <c r="L439" s="53">
        <v>186</v>
      </c>
      <c r="M439" s="53">
        <v>0</v>
      </c>
      <c r="N439" s="53">
        <v>0</v>
      </c>
      <c r="O439" s="53">
        <f>N439-P439</f>
        <v>0</v>
      </c>
      <c r="P439" s="53">
        <v>0</v>
      </c>
      <c r="Q439" s="54">
        <f>IF(K439=0,0,P439/K439*100)</f>
        <v>0</v>
      </c>
      <c r="R439" s="54">
        <f>IF(J439=0,0,P439/J439*100)</f>
        <v>0</v>
      </c>
    </row>
    <row r="440" spans="2:18" ht="31.5">
      <c r="F440" s="51" t="s">
        <v>140</v>
      </c>
      <c r="G440" s="52" t="s">
        <v>141</v>
      </c>
      <c r="H440" s="53">
        <v>0</v>
      </c>
      <c r="I440" s="53">
        <v>0</v>
      </c>
      <c r="J440" s="53">
        <v>131</v>
      </c>
      <c r="K440" s="53">
        <v>0</v>
      </c>
      <c r="L440" s="53">
        <v>131</v>
      </c>
      <c r="M440" s="53">
        <v>0</v>
      </c>
      <c r="N440" s="53">
        <v>0</v>
      </c>
      <c r="O440" s="53">
        <f>N440-P440</f>
        <v>0</v>
      </c>
      <c r="P440" s="53">
        <v>0</v>
      </c>
      <c r="Q440" s="54">
        <f>IF(K440=0,0,P440/K440*100)</f>
        <v>0</v>
      </c>
      <c r="R440" s="54">
        <f>IF(J440=0,0,P440/J440*100)</f>
        <v>0</v>
      </c>
    </row>
    <row r="441" spans="2:18" ht="21">
      <c r="F441" s="51" t="s">
        <v>144</v>
      </c>
      <c r="G441" s="52" t="s">
        <v>145</v>
      </c>
      <c r="H441" s="53">
        <v>0</v>
      </c>
      <c r="I441" s="53">
        <v>0</v>
      </c>
      <c r="J441" s="53">
        <v>101</v>
      </c>
      <c r="K441" s="53">
        <v>0</v>
      </c>
      <c r="L441" s="53">
        <v>101</v>
      </c>
      <c r="M441" s="53">
        <v>0</v>
      </c>
      <c r="N441" s="53">
        <v>0</v>
      </c>
      <c r="O441" s="53">
        <f>N441-P441</f>
        <v>0</v>
      </c>
      <c r="P441" s="53">
        <v>0</v>
      </c>
      <c r="Q441" s="54">
        <f>IF(K441=0,0,P441/K441*100)</f>
        <v>0</v>
      </c>
      <c r="R441" s="54">
        <f>IF(J441=0,0,P441/J441*100)</f>
        <v>0</v>
      </c>
    </row>
    <row r="442" spans="2:18">
      <c r="F442" s="51" t="s">
        <v>154</v>
      </c>
      <c r="G442" s="52" t="s">
        <v>155</v>
      </c>
      <c r="H442" s="53">
        <v>0</v>
      </c>
      <c r="I442" s="53">
        <v>0</v>
      </c>
      <c r="J442" s="53">
        <v>6</v>
      </c>
      <c r="K442" s="53">
        <v>0</v>
      </c>
      <c r="L442" s="53">
        <v>6</v>
      </c>
      <c r="M442" s="53">
        <v>0</v>
      </c>
      <c r="N442" s="53">
        <v>0</v>
      </c>
      <c r="O442" s="53">
        <f>N442-P442</f>
        <v>0</v>
      </c>
      <c r="P442" s="53">
        <v>0</v>
      </c>
      <c r="Q442" s="54">
        <f>IF(K442=0,0,P442/K442*100)</f>
        <v>0</v>
      </c>
      <c r="R442" s="54">
        <f>IF(J442=0,0,P442/J442*100)</f>
        <v>0</v>
      </c>
    </row>
    <row r="443" spans="2:18" ht="21">
      <c r="F443" s="51" t="s">
        <v>156</v>
      </c>
      <c r="G443" s="52" t="s">
        <v>157</v>
      </c>
      <c r="H443" s="53">
        <v>0</v>
      </c>
      <c r="I443" s="53">
        <v>0</v>
      </c>
      <c r="J443" s="53">
        <v>268</v>
      </c>
      <c r="K443" s="53">
        <v>0</v>
      </c>
      <c r="L443" s="53">
        <v>268</v>
      </c>
      <c r="M443" s="53">
        <v>0</v>
      </c>
      <c r="N443" s="53">
        <v>0</v>
      </c>
      <c r="O443" s="53">
        <f>N443-P443</f>
        <v>0</v>
      </c>
      <c r="P443" s="53">
        <v>0</v>
      </c>
      <c r="Q443" s="54">
        <f>IF(K443=0,0,P443/K443*100)</f>
        <v>0</v>
      </c>
      <c r="R443" s="54">
        <f>IF(J443=0,0,P443/J443*100)</f>
        <v>0</v>
      </c>
    </row>
    <row r="444" spans="2:18" ht="21">
      <c r="B444" s="51" t="s">
        <v>186</v>
      </c>
      <c r="G444" s="52" t="s">
        <v>258</v>
      </c>
      <c r="H444" s="53">
        <v>553803</v>
      </c>
      <c r="I444" s="53">
        <v>553803</v>
      </c>
      <c r="J444" s="53">
        <v>553803</v>
      </c>
      <c r="K444" s="53">
        <v>0</v>
      </c>
      <c r="L444" s="53">
        <v>553803</v>
      </c>
      <c r="M444" s="53">
        <v>0</v>
      </c>
      <c r="N444" s="53">
        <v>0</v>
      </c>
      <c r="O444" s="53">
        <f>N444-P444</f>
        <v>0</v>
      </c>
      <c r="P444" s="53">
        <v>0</v>
      </c>
      <c r="Q444" s="54">
        <f>IF(K444=0,0,P444/K444*100)</f>
        <v>0</v>
      </c>
      <c r="R444" s="54">
        <f>IF(J444=0,0,P444/J444*100)</f>
        <v>0</v>
      </c>
    </row>
    <row r="445" spans="2:18" ht="42">
      <c r="C445" s="51" t="s">
        <v>204</v>
      </c>
      <c r="G445" s="52" t="s">
        <v>205</v>
      </c>
      <c r="H445" s="53">
        <v>553803</v>
      </c>
      <c r="I445" s="53">
        <v>553803</v>
      </c>
      <c r="J445" s="53">
        <v>553803</v>
      </c>
      <c r="K445" s="53">
        <v>0</v>
      </c>
      <c r="L445" s="53">
        <v>553803</v>
      </c>
      <c r="M445" s="53">
        <v>0</v>
      </c>
      <c r="N445" s="53">
        <v>0</v>
      </c>
      <c r="O445" s="53">
        <f>N445-P445</f>
        <v>0</v>
      </c>
      <c r="P445" s="53">
        <v>0</v>
      </c>
      <c r="Q445" s="54">
        <f>IF(K445=0,0,P445/K445*100)</f>
        <v>0</v>
      </c>
      <c r="R445" s="54">
        <f>IF(J445=0,0,P445/J445*100)</f>
        <v>0</v>
      </c>
    </row>
    <row r="446" spans="2:18" ht="31.5">
      <c r="D446" s="51" t="s">
        <v>259</v>
      </c>
      <c r="G446" s="52" t="s">
        <v>260</v>
      </c>
      <c r="H446" s="53">
        <v>2700</v>
      </c>
      <c r="I446" s="53">
        <v>2700</v>
      </c>
      <c r="J446" s="53">
        <v>2700</v>
      </c>
      <c r="K446" s="53">
        <v>0</v>
      </c>
      <c r="L446" s="53">
        <v>2700</v>
      </c>
      <c r="M446" s="53">
        <v>0</v>
      </c>
      <c r="N446" s="53">
        <v>0</v>
      </c>
      <c r="O446" s="53">
        <f>N446-P446</f>
        <v>0</v>
      </c>
      <c r="P446" s="53">
        <v>0</v>
      </c>
      <c r="Q446" s="54">
        <f>IF(K446=0,0,P446/K446*100)</f>
        <v>0</v>
      </c>
      <c r="R446" s="54">
        <f>IF(J446=0,0,P446/J446*100)</f>
        <v>0</v>
      </c>
    </row>
    <row r="447" spans="2:18">
      <c r="E447" s="51" t="s">
        <v>132</v>
      </c>
      <c r="G447" s="52" t="s">
        <v>133</v>
      </c>
      <c r="H447" s="53">
        <v>0</v>
      </c>
      <c r="I447" s="53">
        <v>0</v>
      </c>
      <c r="J447" s="53">
        <v>2700</v>
      </c>
      <c r="K447" s="53">
        <v>0</v>
      </c>
      <c r="L447" s="53">
        <v>2700</v>
      </c>
      <c r="M447" s="53">
        <v>0</v>
      </c>
      <c r="N447" s="53">
        <v>0</v>
      </c>
      <c r="O447" s="53">
        <f>N447-P447</f>
        <v>0</v>
      </c>
      <c r="P447" s="53">
        <v>0</v>
      </c>
      <c r="Q447" s="54">
        <f>IF(K447=0,0,P447/K447*100)</f>
        <v>0</v>
      </c>
      <c r="R447" s="54">
        <f>IF(J447=0,0,P447/J447*100)</f>
        <v>0</v>
      </c>
    </row>
    <row r="448" spans="2:18">
      <c r="F448" s="51" t="s">
        <v>154</v>
      </c>
      <c r="G448" s="52" t="s">
        <v>155</v>
      </c>
      <c r="H448" s="53">
        <v>0</v>
      </c>
      <c r="I448" s="53">
        <v>0</v>
      </c>
      <c r="J448" s="53">
        <v>2700</v>
      </c>
      <c r="K448" s="53">
        <v>0</v>
      </c>
      <c r="L448" s="53">
        <v>2700</v>
      </c>
      <c r="M448" s="53">
        <v>0</v>
      </c>
      <c r="N448" s="53">
        <v>0</v>
      </c>
      <c r="O448" s="53">
        <f>N448-P448</f>
        <v>0</v>
      </c>
      <c r="P448" s="53">
        <v>0</v>
      </c>
      <c r="Q448" s="54">
        <f>IF(K448=0,0,P448/K448*100)</f>
        <v>0</v>
      </c>
      <c r="R448" s="54">
        <f>IF(J448=0,0,P448/J448*100)</f>
        <v>0</v>
      </c>
    </row>
    <row r="449" spans="4:18" ht="31.5">
      <c r="D449" s="51" t="s">
        <v>261</v>
      </c>
      <c r="G449" s="52" t="s">
        <v>262</v>
      </c>
      <c r="H449" s="53">
        <v>141335</v>
      </c>
      <c r="I449" s="53">
        <v>141335</v>
      </c>
      <c r="J449" s="53">
        <v>141335</v>
      </c>
      <c r="K449" s="53">
        <v>0</v>
      </c>
      <c r="L449" s="53">
        <v>141335</v>
      </c>
      <c r="M449" s="53">
        <v>0</v>
      </c>
      <c r="N449" s="53">
        <v>0</v>
      </c>
      <c r="O449" s="53">
        <f>N449-P449</f>
        <v>0</v>
      </c>
      <c r="P449" s="53">
        <v>0</v>
      </c>
      <c r="Q449" s="54">
        <f>IF(K449=0,0,P449/K449*100)</f>
        <v>0</v>
      </c>
      <c r="R449" s="54">
        <f>IF(J449=0,0,P449/J449*100)</f>
        <v>0</v>
      </c>
    </row>
    <row r="450" spans="4:18" ht="21">
      <c r="E450" s="51" t="s">
        <v>126</v>
      </c>
      <c r="G450" s="52" t="s">
        <v>127</v>
      </c>
      <c r="H450" s="53">
        <v>0</v>
      </c>
      <c r="I450" s="53">
        <v>0</v>
      </c>
      <c r="J450" s="53">
        <v>56014</v>
      </c>
      <c r="K450" s="53">
        <v>0</v>
      </c>
      <c r="L450" s="53">
        <v>56014</v>
      </c>
      <c r="M450" s="53">
        <v>0</v>
      </c>
      <c r="N450" s="53">
        <v>0</v>
      </c>
      <c r="O450" s="53">
        <f>N450-P450</f>
        <v>0</v>
      </c>
      <c r="P450" s="53">
        <v>0</v>
      </c>
      <c r="Q450" s="54">
        <f>IF(K450=0,0,P450/K450*100)</f>
        <v>0</v>
      </c>
      <c r="R450" s="54">
        <f>IF(J450=0,0,P450/J450*100)</f>
        <v>0</v>
      </c>
    </row>
    <row r="451" spans="4:18" ht="21">
      <c r="F451" s="51" t="s">
        <v>263</v>
      </c>
      <c r="G451" s="52" t="s">
        <v>264</v>
      </c>
      <c r="H451" s="53">
        <v>0</v>
      </c>
      <c r="I451" s="53">
        <v>0</v>
      </c>
      <c r="J451" s="53">
        <v>56014</v>
      </c>
      <c r="K451" s="53">
        <v>0</v>
      </c>
      <c r="L451" s="53">
        <v>56014</v>
      </c>
      <c r="M451" s="53">
        <v>0</v>
      </c>
      <c r="N451" s="53">
        <v>0</v>
      </c>
      <c r="O451" s="53">
        <f>N451-P451</f>
        <v>0</v>
      </c>
      <c r="P451" s="53">
        <v>0</v>
      </c>
      <c r="Q451" s="54">
        <f>IF(K451=0,0,P451/K451*100)</f>
        <v>0</v>
      </c>
      <c r="R451" s="54">
        <f>IF(J451=0,0,P451/J451*100)</f>
        <v>0</v>
      </c>
    </row>
    <row r="452" spans="4:18">
      <c r="E452" s="51" t="s">
        <v>132</v>
      </c>
      <c r="G452" s="52" t="s">
        <v>133</v>
      </c>
      <c r="H452" s="53">
        <v>0</v>
      </c>
      <c r="I452" s="53">
        <v>0</v>
      </c>
      <c r="J452" s="53">
        <v>10549</v>
      </c>
      <c r="K452" s="53">
        <v>0</v>
      </c>
      <c r="L452" s="53">
        <v>10549</v>
      </c>
      <c r="M452" s="53">
        <v>0</v>
      </c>
      <c r="N452" s="53">
        <v>0</v>
      </c>
      <c r="O452" s="53">
        <f>N452-P452</f>
        <v>0</v>
      </c>
      <c r="P452" s="53">
        <v>0</v>
      </c>
      <c r="Q452" s="54">
        <f>IF(K452=0,0,P452/K452*100)</f>
        <v>0</v>
      </c>
      <c r="R452" s="54">
        <f>IF(J452=0,0,P452/J452*100)</f>
        <v>0</v>
      </c>
    </row>
    <row r="453" spans="4:18" ht="21">
      <c r="F453" s="51" t="s">
        <v>263</v>
      </c>
      <c r="G453" s="52" t="s">
        <v>264</v>
      </c>
      <c r="H453" s="53">
        <v>0</v>
      </c>
      <c r="I453" s="53">
        <v>0</v>
      </c>
      <c r="J453" s="53">
        <v>10549</v>
      </c>
      <c r="K453" s="53">
        <v>0</v>
      </c>
      <c r="L453" s="53">
        <v>10549</v>
      </c>
      <c r="M453" s="53">
        <v>0</v>
      </c>
      <c r="N453" s="53">
        <v>0</v>
      </c>
      <c r="O453" s="53">
        <f>N453-P453</f>
        <v>0</v>
      </c>
      <c r="P453" s="53">
        <v>0</v>
      </c>
      <c r="Q453" s="54">
        <f>IF(K453=0,0,P453/K453*100)</f>
        <v>0</v>
      </c>
      <c r="R453" s="54">
        <f>IF(J453=0,0,P453/J453*100)</f>
        <v>0</v>
      </c>
    </row>
    <row r="454" spans="4:18" ht="21">
      <c r="E454" s="51" t="s">
        <v>219</v>
      </c>
      <c r="G454" s="52" t="s">
        <v>220</v>
      </c>
      <c r="H454" s="53">
        <v>0</v>
      </c>
      <c r="I454" s="53">
        <v>0</v>
      </c>
      <c r="J454" s="53">
        <v>74772</v>
      </c>
      <c r="K454" s="53">
        <v>0</v>
      </c>
      <c r="L454" s="53">
        <v>74772</v>
      </c>
      <c r="M454" s="53">
        <v>0</v>
      </c>
      <c r="N454" s="53">
        <v>0</v>
      </c>
      <c r="O454" s="53">
        <f>N454-P454</f>
        <v>0</v>
      </c>
      <c r="P454" s="53">
        <v>0</v>
      </c>
      <c r="Q454" s="54">
        <f>IF(K454=0,0,P454/K454*100)</f>
        <v>0</v>
      </c>
      <c r="R454" s="54">
        <f>IF(J454=0,0,P454/J454*100)</f>
        <v>0</v>
      </c>
    </row>
    <row r="455" spans="4:18" ht="21">
      <c r="F455" s="51" t="s">
        <v>263</v>
      </c>
      <c r="G455" s="52" t="s">
        <v>264</v>
      </c>
      <c r="H455" s="53">
        <v>0</v>
      </c>
      <c r="I455" s="53">
        <v>0</v>
      </c>
      <c r="J455" s="53">
        <v>74772</v>
      </c>
      <c r="K455" s="53">
        <v>0</v>
      </c>
      <c r="L455" s="53">
        <v>74772</v>
      </c>
      <c r="M455" s="53">
        <v>0</v>
      </c>
      <c r="N455" s="53">
        <v>0</v>
      </c>
      <c r="O455" s="53">
        <f>N455-P455</f>
        <v>0</v>
      </c>
      <c r="P455" s="53">
        <v>0</v>
      </c>
      <c r="Q455" s="54">
        <f>IF(K455=0,0,P455/K455*100)</f>
        <v>0</v>
      </c>
      <c r="R455" s="54">
        <f>IF(J455=0,0,P455/J455*100)</f>
        <v>0</v>
      </c>
    </row>
    <row r="456" spans="4:18" ht="42">
      <c r="D456" s="51" t="s">
        <v>265</v>
      </c>
      <c r="G456" s="52" t="s">
        <v>266</v>
      </c>
      <c r="H456" s="53">
        <v>389768</v>
      </c>
      <c r="I456" s="53">
        <v>389768</v>
      </c>
      <c r="J456" s="53">
        <v>389768</v>
      </c>
      <c r="K456" s="53">
        <v>0</v>
      </c>
      <c r="L456" s="53">
        <v>389768</v>
      </c>
      <c r="M456" s="53">
        <v>0</v>
      </c>
      <c r="N456" s="53">
        <v>0</v>
      </c>
      <c r="O456" s="53">
        <f>N456-P456</f>
        <v>0</v>
      </c>
      <c r="P456" s="53">
        <v>0</v>
      </c>
      <c r="Q456" s="54">
        <f>IF(K456=0,0,P456/K456*100)</f>
        <v>0</v>
      </c>
      <c r="R456" s="54">
        <f>IF(J456=0,0,P456/J456*100)</f>
        <v>0</v>
      </c>
    </row>
    <row r="457" spans="4:18" ht="31.5">
      <c r="E457" s="51" t="s">
        <v>126</v>
      </c>
      <c r="G457" s="52" t="s">
        <v>247</v>
      </c>
      <c r="H457" s="53">
        <v>0</v>
      </c>
      <c r="I457" s="53">
        <v>0</v>
      </c>
      <c r="J457" s="53">
        <v>215855</v>
      </c>
      <c r="K457" s="53">
        <v>0</v>
      </c>
      <c r="L457" s="53">
        <v>215855</v>
      </c>
      <c r="M457" s="53">
        <v>0</v>
      </c>
      <c r="N457" s="53">
        <v>0</v>
      </c>
      <c r="O457" s="53">
        <f>N457-P457</f>
        <v>0</v>
      </c>
      <c r="P457" s="53">
        <v>0</v>
      </c>
      <c r="Q457" s="54">
        <f>IF(K457=0,0,P457/K457*100)</f>
        <v>0</v>
      </c>
      <c r="R457" s="54">
        <f>IF(J457=0,0,P457/J457*100)</f>
        <v>0</v>
      </c>
    </row>
    <row r="458" spans="4:18">
      <c r="F458" s="51" t="s">
        <v>229</v>
      </c>
      <c r="G458" s="52" t="s">
        <v>230</v>
      </c>
      <c r="H458" s="53">
        <v>0</v>
      </c>
      <c r="I458" s="53">
        <v>0</v>
      </c>
      <c r="J458" s="53">
        <v>215855</v>
      </c>
      <c r="K458" s="53">
        <v>0</v>
      </c>
      <c r="L458" s="53">
        <v>215855</v>
      </c>
      <c r="M458" s="53">
        <v>0</v>
      </c>
      <c r="N458" s="53">
        <v>0</v>
      </c>
      <c r="O458" s="53">
        <f>N458-P458</f>
        <v>0</v>
      </c>
      <c r="P458" s="53">
        <v>0</v>
      </c>
      <c r="Q458" s="54">
        <f>IF(K458=0,0,P458/K458*100)</f>
        <v>0</v>
      </c>
      <c r="R458" s="54">
        <f>IF(J458=0,0,P458/J458*100)</f>
        <v>0</v>
      </c>
    </row>
    <row r="459" spans="4:18">
      <c r="E459" s="51" t="s">
        <v>132</v>
      </c>
      <c r="G459" s="52" t="s">
        <v>133</v>
      </c>
      <c r="H459" s="53">
        <v>0</v>
      </c>
      <c r="I459" s="53">
        <v>0</v>
      </c>
      <c r="J459" s="53">
        <v>12025</v>
      </c>
      <c r="K459" s="53">
        <v>0</v>
      </c>
      <c r="L459" s="53">
        <v>12025</v>
      </c>
      <c r="M459" s="53">
        <v>0</v>
      </c>
      <c r="N459" s="53">
        <v>0</v>
      </c>
      <c r="O459" s="53">
        <f>N459-P459</f>
        <v>0</v>
      </c>
      <c r="P459" s="53">
        <v>0</v>
      </c>
      <c r="Q459" s="54">
        <f>IF(K459=0,0,P459/K459*100)</f>
        <v>0</v>
      </c>
      <c r="R459" s="54">
        <f>IF(J459=0,0,P459/J459*100)</f>
        <v>0</v>
      </c>
    </row>
    <row r="460" spans="4:18">
      <c r="F460" s="51" t="s">
        <v>267</v>
      </c>
      <c r="G460" s="52" t="s">
        <v>268</v>
      </c>
      <c r="H460" s="53">
        <v>0</v>
      </c>
      <c r="I460" s="53">
        <v>0</v>
      </c>
      <c r="J460" s="53">
        <v>12025</v>
      </c>
      <c r="K460" s="53">
        <v>0</v>
      </c>
      <c r="L460" s="53">
        <v>12025</v>
      </c>
      <c r="M460" s="53">
        <v>0</v>
      </c>
      <c r="N460" s="53">
        <v>0</v>
      </c>
      <c r="O460" s="53">
        <f>N460-P460</f>
        <v>0</v>
      </c>
      <c r="P460" s="53">
        <v>0</v>
      </c>
      <c r="Q460" s="54">
        <f>IF(K460=0,0,P460/K460*100)</f>
        <v>0</v>
      </c>
      <c r="R460" s="54">
        <f>IF(J460=0,0,P460/J460*100)</f>
        <v>0</v>
      </c>
    </row>
    <row r="461" spans="4:18" ht="21">
      <c r="E461" s="51" t="s">
        <v>219</v>
      </c>
      <c r="G461" s="52" t="s">
        <v>220</v>
      </c>
      <c r="H461" s="53">
        <v>0</v>
      </c>
      <c r="I461" s="53">
        <v>0</v>
      </c>
      <c r="J461" s="53">
        <v>161888</v>
      </c>
      <c r="K461" s="53">
        <v>0</v>
      </c>
      <c r="L461" s="53">
        <v>161888</v>
      </c>
      <c r="M461" s="53">
        <v>0</v>
      </c>
      <c r="N461" s="53">
        <v>0</v>
      </c>
      <c r="O461" s="53">
        <f>N461-P461</f>
        <v>0</v>
      </c>
      <c r="P461" s="53">
        <v>0</v>
      </c>
      <c r="Q461" s="54">
        <f>IF(K461=0,0,P461/K461*100)</f>
        <v>0</v>
      </c>
      <c r="R461" s="54">
        <f>IF(J461=0,0,P461/J461*100)</f>
        <v>0</v>
      </c>
    </row>
    <row r="462" spans="4:18">
      <c r="F462" s="51" t="s">
        <v>267</v>
      </c>
      <c r="G462" s="52" t="s">
        <v>268</v>
      </c>
      <c r="H462" s="53">
        <v>0</v>
      </c>
      <c r="I462" s="53">
        <v>0</v>
      </c>
      <c r="J462" s="53">
        <v>6479</v>
      </c>
      <c r="K462" s="53">
        <v>0</v>
      </c>
      <c r="L462" s="53">
        <v>6479</v>
      </c>
      <c r="M462" s="53">
        <v>0</v>
      </c>
      <c r="N462" s="53">
        <v>0</v>
      </c>
      <c r="O462" s="53">
        <f>N462-P462</f>
        <v>0</v>
      </c>
      <c r="P462" s="53">
        <v>0</v>
      </c>
      <c r="Q462" s="54">
        <f>IF(K462=0,0,P462/K462*100)</f>
        <v>0</v>
      </c>
      <c r="R462" s="54">
        <f>IF(J462=0,0,P462/J462*100)</f>
        <v>0</v>
      </c>
    </row>
    <row r="463" spans="4:18">
      <c r="F463" s="51" t="s">
        <v>229</v>
      </c>
      <c r="G463" s="52" t="s">
        <v>230</v>
      </c>
      <c r="H463" s="53">
        <v>0</v>
      </c>
      <c r="I463" s="53">
        <v>0</v>
      </c>
      <c r="J463" s="53">
        <v>155409</v>
      </c>
      <c r="K463" s="53">
        <v>0</v>
      </c>
      <c r="L463" s="53">
        <v>155409</v>
      </c>
      <c r="M463" s="53">
        <v>0</v>
      </c>
      <c r="N463" s="53">
        <v>0</v>
      </c>
      <c r="O463" s="53">
        <f>N463-P463</f>
        <v>0</v>
      </c>
      <c r="P463" s="53">
        <v>0</v>
      </c>
      <c r="Q463" s="54">
        <f>IF(K463=0,0,P463/K463*100)</f>
        <v>0</v>
      </c>
      <c r="R463" s="54">
        <f>IF(J463=0,0,P463/J463*100)</f>
        <v>0</v>
      </c>
    </row>
    <row r="464" spans="4:18" ht="21">
      <c r="D464" s="51" t="s">
        <v>269</v>
      </c>
      <c r="G464" s="52" t="s">
        <v>270</v>
      </c>
      <c r="H464" s="53">
        <v>20000</v>
      </c>
      <c r="I464" s="53">
        <v>20000</v>
      </c>
      <c r="J464" s="53">
        <v>20000</v>
      </c>
      <c r="K464" s="53">
        <v>0</v>
      </c>
      <c r="L464" s="53">
        <v>20000</v>
      </c>
      <c r="M464" s="53">
        <v>0</v>
      </c>
      <c r="N464" s="53">
        <v>0</v>
      </c>
      <c r="O464" s="53">
        <f>N464-P464</f>
        <v>0</v>
      </c>
      <c r="P464" s="53">
        <v>0</v>
      </c>
      <c r="Q464" s="54">
        <f>IF(K464=0,0,P464/K464*100)</f>
        <v>0</v>
      </c>
      <c r="R464" s="54">
        <f>IF(J464=0,0,P464/J464*100)</f>
        <v>0</v>
      </c>
    </row>
    <row r="465" spans="1:18">
      <c r="E465" s="51" t="s">
        <v>132</v>
      </c>
      <c r="G465" s="52" t="s">
        <v>133</v>
      </c>
      <c r="H465" s="53">
        <v>0</v>
      </c>
      <c r="I465" s="53">
        <v>0</v>
      </c>
      <c r="J465" s="53">
        <v>20000</v>
      </c>
      <c r="K465" s="53">
        <v>0</v>
      </c>
      <c r="L465" s="53">
        <v>20000</v>
      </c>
      <c r="M465" s="53">
        <v>0</v>
      </c>
      <c r="N465" s="53">
        <v>0</v>
      </c>
      <c r="O465" s="53">
        <f>N465-P465</f>
        <v>0</v>
      </c>
      <c r="P465" s="53">
        <v>0</v>
      </c>
      <c r="Q465" s="54">
        <f>IF(K465=0,0,P465/K465*100)</f>
        <v>0</v>
      </c>
      <c r="R465" s="54">
        <f>IF(J465=0,0,P465/J465*100)</f>
        <v>0</v>
      </c>
    </row>
    <row r="466" spans="1:18">
      <c r="F466" s="51" t="s">
        <v>229</v>
      </c>
      <c r="G466" s="52" t="s">
        <v>230</v>
      </c>
      <c r="H466" s="53">
        <v>0</v>
      </c>
      <c r="I466" s="53">
        <v>0</v>
      </c>
      <c r="J466" s="53">
        <v>20000</v>
      </c>
      <c r="K466" s="53">
        <v>0</v>
      </c>
      <c r="L466" s="53">
        <v>20000</v>
      </c>
      <c r="M466" s="53">
        <v>0</v>
      </c>
      <c r="N466" s="53">
        <v>0</v>
      </c>
      <c r="O466" s="53">
        <f>N466-P466</f>
        <v>0</v>
      </c>
      <c r="P466" s="53">
        <v>0</v>
      </c>
      <c r="Q466" s="54">
        <f>IF(K466=0,0,P466/K466*100)</f>
        <v>0</v>
      </c>
      <c r="R466" s="54">
        <f>IF(J466=0,0,P466/J466*100)</f>
        <v>0</v>
      </c>
    </row>
    <row r="467" spans="1:18" ht="22.5">
      <c r="A467" s="47" t="s">
        <v>98</v>
      </c>
      <c r="B467" s="47"/>
      <c r="C467" s="47"/>
      <c r="D467" s="47"/>
      <c r="E467" s="47"/>
      <c r="F467" s="47"/>
      <c r="G467" s="48" t="s">
        <v>271</v>
      </c>
      <c r="H467" s="49">
        <v>5779375</v>
      </c>
      <c r="I467" s="49">
        <v>5779375</v>
      </c>
      <c r="J467" s="49">
        <v>5779375</v>
      </c>
      <c r="K467" s="49">
        <v>0</v>
      </c>
      <c r="L467" s="49">
        <v>4072255</v>
      </c>
      <c r="M467" s="49">
        <v>0</v>
      </c>
      <c r="N467" s="49">
        <v>15571.0797</v>
      </c>
      <c r="O467" s="49">
        <f>N467-P467</f>
        <v>15571.0797</v>
      </c>
      <c r="P467" s="49">
        <v>0</v>
      </c>
      <c r="Q467" s="50">
        <f>IF(K467=0,0,P467/K467*100)</f>
        <v>0</v>
      </c>
      <c r="R467" s="50">
        <f>IF(J467=0,0,P467/J467*100)</f>
        <v>0</v>
      </c>
    </row>
    <row r="468" spans="1:18">
      <c r="B468" s="51" t="s">
        <v>25</v>
      </c>
      <c r="G468" s="52" t="s">
        <v>272</v>
      </c>
      <c r="H468" s="53">
        <v>3023132</v>
      </c>
      <c r="I468" s="53">
        <v>3023132</v>
      </c>
      <c r="J468" s="53">
        <v>3023132</v>
      </c>
      <c r="K468" s="53">
        <v>0</v>
      </c>
      <c r="L468" s="53">
        <v>1316012</v>
      </c>
      <c r="M468" s="53">
        <v>0</v>
      </c>
      <c r="N468" s="53">
        <v>0</v>
      </c>
      <c r="O468" s="53">
        <f>N468-P468</f>
        <v>0</v>
      </c>
      <c r="P468" s="53">
        <v>0</v>
      </c>
      <c r="Q468" s="54">
        <f>IF(K468=0,0,P468/K468*100)</f>
        <v>0</v>
      </c>
      <c r="R468" s="54">
        <f>IF(J468=0,0,P468/J468*100)</f>
        <v>0</v>
      </c>
    </row>
    <row r="469" spans="1:18" ht="21">
      <c r="C469" s="51" t="s">
        <v>192</v>
      </c>
      <c r="G469" s="52" t="s">
        <v>193</v>
      </c>
      <c r="H469" s="53">
        <v>2831406</v>
      </c>
      <c r="I469" s="53">
        <v>2831406</v>
      </c>
      <c r="J469" s="53">
        <v>2831406</v>
      </c>
      <c r="K469" s="53">
        <v>0</v>
      </c>
      <c r="L469" s="53">
        <v>1124286</v>
      </c>
      <c r="M469" s="53">
        <v>0</v>
      </c>
      <c r="N469" s="53">
        <v>0</v>
      </c>
      <c r="O469" s="53">
        <f>N469-P469</f>
        <v>0</v>
      </c>
      <c r="P469" s="53">
        <v>0</v>
      </c>
      <c r="Q469" s="54">
        <f>IF(K469=0,0,P469/K469*100)</f>
        <v>0</v>
      </c>
      <c r="R469" s="54">
        <f>IF(J469=0,0,P469/J469*100)</f>
        <v>0</v>
      </c>
    </row>
    <row r="470" spans="1:18" ht="31.5">
      <c r="D470" s="51" t="s">
        <v>166</v>
      </c>
      <c r="G470" s="52" t="s">
        <v>273</v>
      </c>
      <c r="H470" s="53">
        <v>2552690</v>
      </c>
      <c r="I470" s="53">
        <v>2552690</v>
      </c>
      <c r="J470" s="53">
        <v>2552690</v>
      </c>
      <c r="K470" s="53">
        <v>0</v>
      </c>
      <c r="L470" s="53">
        <v>845570</v>
      </c>
      <c r="M470" s="53">
        <v>0</v>
      </c>
      <c r="N470" s="53">
        <v>0</v>
      </c>
      <c r="O470" s="53">
        <f>N470-P470</f>
        <v>0</v>
      </c>
      <c r="P470" s="53">
        <v>0</v>
      </c>
      <c r="Q470" s="54">
        <f>IF(K470=0,0,P470/K470*100)</f>
        <v>0</v>
      </c>
      <c r="R470" s="54">
        <f>IF(J470=0,0,P470/J470*100)</f>
        <v>0</v>
      </c>
    </row>
    <row r="471" spans="1:18">
      <c r="E471" s="51" t="s">
        <v>132</v>
      </c>
      <c r="G471" s="52" t="s">
        <v>133</v>
      </c>
      <c r="H471" s="53">
        <v>0</v>
      </c>
      <c r="I471" s="53">
        <v>0</v>
      </c>
      <c r="J471" s="53">
        <v>329339</v>
      </c>
      <c r="K471" s="53">
        <v>0</v>
      </c>
      <c r="L471" s="53">
        <v>329339</v>
      </c>
      <c r="M471" s="53">
        <v>0</v>
      </c>
      <c r="N471" s="53">
        <v>0</v>
      </c>
      <c r="O471" s="53">
        <f>N471-P471</f>
        <v>0</v>
      </c>
      <c r="P471" s="53">
        <v>0</v>
      </c>
      <c r="Q471" s="54">
        <f>IF(K471=0,0,P471/K471*100)</f>
        <v>0</v>
      </c>
      <c r="R471" s="54">
        <f>IF(J471=0,0,P471/J471*100)</f>
        <v>0</v>
      </c>
    </row>
    <row r="472" spans="1:18" ht="21">
      <c r="F472" s="51" t="s">
        <v>196</v>
      </c>
      <c r="G472" s="52" t="s">
        <v>197</v>
      </c>
      <c r="H472" s="53">
        <v>0</v>
      </c>
      <c r="I472" s="53">
        <v>0</v>
      </c>
      <c r="J472" s="53">
        <v>329339</v>
      </c>
      <c r="K472" s="53">
        <v>0</v>
      </c>
      <c r="L472" s="53">
        <v>329339</v>
      </c>
      <c r="M472" s="53">
        <v>0</v>
      </c>
      <c r="N472" s="53">
        <v>0</v>
      </c>
      <c r="O472" s="53">
        <f>N472-P472</f>
        <v>0</v>
      </c>
      <c r="P472" s="53">
        <v>0</v>
      </c>
      <c r="Q472" s="54">
        <f>IF(K472=0,0,P472/K472*100)</f>
        <v>0</v>
      </c>
      <c r="R472" s="54">
        <f>IF(J472=0,0,P472/J472*100)</f>
        <v>0</v>
      </c>
    </row>
    <row r="473" spans="1:18" ht="21">
      <c r="E473" s="51" t="s">
        <v>219</v>
      </c>
      <c r="G473" s="52" t="s">
        <v>220</v>
      </c>
      <c r="H473" s="53">
        <v>0</v>
      </c>
      <c r="I473" s="53">
        <v>0</v>
      </c>
      <c r="J473" s="53">
        <v>516231</v>
      </c>
      <c r="K473" s="53">
        <v>0</v>
      </c>
      <c r="L473" s="53">
        <v>516231</v>
      </c>
      <c r="M473" s="53">
        <v>0</v>
      </c>
      <c r="N473" s="53">
        <v>0</v>
      </c>
      <c r="O473" s="53">
        <f>N473-P473</f>
        <v>0</v>
      </c>
      <c r="P473" s="53">
        <v>0</v>
      </c>
      <c r="Q473" s="54">
        <f>IF(K473=0,0,P473/K473*100)</f>
        <v>0</v>
      </c>
      <c r="R473" s="54">
        <f>IF(J473=0,0,P473/J473*100)</f>
        <v>0</v>
      </c>
    </row>
    <row r="474" spans="1:18" ht="21">
      <c r="F474" s="51" t="s">
        <v>196</v>
      </c>
      <c r="G474" s="52" t="s">
        <v>197</v>
      </c>
      <c r="H474" s="53">
        <v>0</v>
      </c>
      <c r="I474" s="53">
        <v>0</v>
      </c>
      <c r="J474" s="53">
        <v>516231</v>
      </c>
      <c r="K474" s="53">
        <v>0</v>
      </c>
      <c r="L474" s="53">
        <v>516231</v>
      </c>
      <c r="M474" s="53">
        <v>0</v>
      </c>
      <c r="N474" s="53">
        <v>0</v>
      </c>
      <c r="O474" s="53">
        <f>N474-P474</f>
        <v>0</v>
      </c>
      <c r="P474" s="53">
        <v>0</v>
      </c>
      <c r="Q474" s="54">
        <f>IF(K474=0,0,P474/K474*100)</f>
        <v>0</v>
      </c>
      <c r="R474" s="54">
        <f>IF(J474=0,0,P474/J474*100)</f>
        <v>0</v>
      </c>
    </row>
    <row r="475" spans="1:18" ht="21">
      <c r="E475" s="51" t="s">
        <v>274</v>
      </c>
      <c r="G475" s="52" t="s">
        <v>275</v>
      </c>
      <c r="H475" s="53">
        <v>0</v>
      </c>
      <c r="I475" s="53">
        <v>0</v>
      </c>
      <c r="J475" s="53">
        <v>1707120</v>
      </c>
      <c r="K475" s="53">
        <v>0</v>
      </c>
      <c r="L475" s="53"/>
      <c r="M475" s="53"/>
      <c r="N475" s="53"/>
      <c r="O475" s="53"/>
      <c r="P475" s="53">
        <v>0</v>
      </c>
      <c r="Q475" s="54">
        <f>IF(K475=0,0,P475/K475*100)</f>
        <v>0</v>
      </c>
      <c r="R475" s="54">
        <f>IF(J475=0,0,P475/J475*100)</f>
        <v>0</v>
      </c>
    </row>
    <row r="476" spans="1:18" ht="21">
      <c r="F476" s="51" t="s">
        <v>196</v>
      </c>
      <c r="G476" s="52" t="s">
        <v>197</v>
      </c>
      <c r="H476" s="53">
        <v>0</v>
      </c>
      <c r="I476" s="53">
        <v>0</v>
      </c>
      <c r="J476" s="53">
        <v>1707120</v>
      </c>
      <c r="K476" s="53">
        <v>0</v>
      </c>
      <c r="L476" s="53"/>
      <c r="M476" s="53"/>
      <c r="N476" s="53"/>
      <c r="O476" s="53"/>
      <c r="P476" s="53">
        <v>0</v>
      </c>
      <c r="Q476" s="54">
        <f>IF(K476=0,0,P476/K476*100)</f>
        <v>0</v>
      </c>
      <c r="R476" s="54">
        <f>IF(J476=0,0,P476/J476*100)</f>
        <v>0</v>
      </c>
    </row>
    <row r="477" spans="1:18" ht="31.5">
      <c r="D477" s="51" t="s">
        <v>236</v>
      </c>
      <c r="G477" s="52" t="s">
        <v>276</v>
      </c>
      <c r="H477" s="53">
        <v>278716</v>
      </c>
      <c r="I477" s="53">
        <v>278716</v>
      </c>
      <c r="J477" s="53">
        <v>278716</v>
      </c>
      <c r="K477" s="53">
        <v>0</v>
      </c>
      <c r="L477" s="53">
        <v>278716</v>
      </c>
      <c r="M477" s="53">
        <v>0</v>
      </c>
      <c r="N477" s="53">
        <v>0</v>
      </c>
      <c r="O477" s="53">
        <f>N477-P477</f>
        <v>0</v>
      </c>
      <c r="P477" s="53">
        <v>0</v>
      </c>
      <c r="Q477" s="54">
        <f>IF(K477=0,0,P477/K477*100)</f>
        <v>0</v>
      </c>
      <c r="R477" s="54">
        <f>IF(J477=0,0,P477/J477*100)</f>
        <v>0</v>
      </c>
    </row>
    <row r="478" spans="1:18">
      <c r="E478" s="51" t="s">
        <v>132</v>
      </c>
      <c r="G478" s="52" t="s">
        <v>133</v>
      </c>
      <c r="H478" s="53">
        <v>0</v>
      </c>
      <c r="I478" s="53">
        <v>0</v>
      </c>
      <c r="J478" s="53">
        <v>66065</v>
      </c>
      <c r="K478" s="53">
        <v>0</v>
      </c>
      <c r="L478" s="53">
        <v>66065</v>
      </c>
      <c r="M478" s="53">
        <v>0</v>
      </c>
      <c r="N478" s="53">
        <v>0</v>
      </c>
      <c r="O478" s="53">
        <f>N478-P478</f>
        <v>0</v>
      </c>
      <c r="P478" s="53">
        <v>0</v>
      </c>
      <c r="Q478" s="54">
        <f>IF(K478=0,0,P478/K478*100)</f>
        <v>0</v>
      </c>
      <c r="R478" s="54">
        <f>IF(J478=0,0,P478/J478*100)</f>
        <v>0</v>
      </c>
    </row>
    <row r="479" spans="1:18" ht="21">
      <c r="F479" s="51" t="s">
        <v>196</v>
      </c>
      <c r="G479" s="52" t="s">
        <v>197</v>
      </c>
      <c r="H479" s="53">
        <v>0</v>
      </c>
      <c r="I479" s="53">
        <v>0</v>
      </c>
      <c r="J479" s="53">
        <v>66065</v>
      </c>
      <c r="K479" s="53">
        <v>0</v>
      </c>
      <c r="L479" s="53">
        <v>66065</v>
      </c>
      <c r="M479" s="53">
        <v>0</v>
      </c>
      <c r="N479" s="53">
        <v>0</v>
      </c>
      <c r="O479" s="53">
        <f>N479-P479</f>
        <v>0</v>
      </c>
      <c r="P479" s="53">
        <v>0</v>
      </c>
      <c r="Q479" s="54">
        <f>IF(K479=0,0,P479/K479*100)</f>
        <v>0</v>
      </c>
      <c r="R479" s="54">
        <f>IF(J479=0,0,P479/J479*100)</f>
        <v>0</v>
      </c>
    </row>
    <row r="480" spans="1:18" ht="21">
      <c r="E480" s="51" t="s">
        <v>219</v>
      </c>
      <c r="G480" s="52" t="s">
        <v>220</v>
      </c>
      <c r="H480" s="53">
        <v>0</v>
      </c>
      <c r="I480" s="53">
        <v>0</v>
      </c>
      <c r="J480" s="53">
        <v>212651</v>
      </c>
      <c r="K480" s="53">
        <v>0</v>
      </c>
      <c r="L480" s="53">
        <v>212651</v>
      </c>
      <c r="M480" s="53">
        <v>0</v>
      </c>
      <c r="N480" s="53">
        <v>0</v>
      </c>
      <c r="O480" s="53">
        <f>N480-P480</f>
        <v>0</v>
      </c>
      <c r="P480" s="53">
        <v>0</v>
      </c>
      <c r="Q480" s="54">
        <f>IF(K480=0,0,P480/K480*100)</f>
        <v>0</v>
      </c>
      <c r="R480" s="54">
        <f>IF(J480=0,0,P480/J480*100)</f>
        <v>0</v>
      </c>
    </row>
    <row r="481" spans="2:18" ht="21">
      <c r="F481" s="51" t="s">
        <v>196</v>
      </c>
      <c r="G481" s="52" t="s">
        <v>197</v>
      </c>
      <c r="H481" s="53">
        <v>0</v>
      </c>
      <c r="I481" s="53">
        <v>0</v>
      </c>
      <c r="J481" s="53">
        <v>212651</v>
      </c>
      <c r="K481" s="53">
        <v>0</v>
      </c>
      <c r="L481" s="53">
        <v>212651</v>
      </c>
      <c r="M481" s="53">
        <v>0</v>
      </c>
      <c r="N481" s="53">
        <v>0</v>
      </c>
      <c r="O481" s="53">
        <f>N481-P481</f>
        <v>0</v>
      </c>
      <c r="P481" s="53">
        <v>0</v>
      </c>
      <c r="Q481" s="54">
        <f>IF(K481=0,0,P481/K481*100)</f>
        <v>0</v>
      </c>
      <c r="R481" s="54">
        <f>IF(J481=0,0,P481/J481*100)</f>
        <v>0</v>
      </c>
    </row>
    <row r="482" spans="2:18" ht="52.5">
      <c r="C482" s="51" t="s">
        <v>201</v>
      </c>
      <c r="G482" s="52" t="s">
        <v>202</v>
      </c>
      <c r="H482" s="53">
        <v>191726</v>
      </c>
      <c r="I482" s="53">
        <v>191726</v>
      </c>
      <c r="J482" s="53">
        <v>191726</v>
      </c>
      <c r="K482" s="53">
        <v>0</v>
      </c>
      <c r="L482" s="53">
        <v>191726</v>
      </c>
      <c r="M482" s="53">
        <v>0</v>
      </c>
      <c r="N482" s="53">
        <v>0</v>
      </c>
      <c r="O482" s="53">
        <f>N482-P482</f>
        <v>0</v>
      </c>
      <c r="P482" s="53">
        <v>0</v>
      </c>
      <c r="Q482" s="54">
        <f>IF(K482=0,0,P482/K482*100)</f>
        <v>0</v>
      </c>
      <c r="R482" s="54">
        <f>IF(J482=0,0,P482/J482*100)</f>
        <v>0</v>
      </c>
    </row>
    <row r="483" spans="2:18" ht="52.5">
      <c r="D483" s="51" t="s">
        <v>277</v>
      </c>
      <c r="G483" s="52" t="s">
        <v>278</v>
      </c>
      <c r="H483" s="53">
        <v>189326</v>
      </c>
      <c r="I483" s="53">
        <v>189326</v>
      </c>
      <c r="J483" s="53">
        <v>189326</v>
      </c>
      <c r="K483" s="53">
        <v>0</v>
      </c>
      <c r="L483" s="53">
        <v>189326</v>
      </c>
      <c r="M483" s="53">
        <v>0</v>
      </c>
      <c r="N483" s="53">
        <v>0</v>
      </c>
      <c r="O483" s="53">
        <f>N483-P483</f>
        <v>0</v>
      </c>
      <c r="P483" s="53">
        <v>0</v>
      </c>
      <c r="Q483" s="54">
        <f>IF(K483=0,0,P483/K483*100)</f>
        <v>0</v>
      </c>
      <c r="R483" s="54">
        <f>IF(J483=0,0,P483/J483*100)</f>
        <v>0</v>
      </c>
    </row>
    <row r="484" spans="2:18" ht="21">
      <c r="E484" s="51" t="s">
        <v>219</v>
      </c>
      <c r="G484" s="52" t="s">
        <v>220</v>
      </c>
      <c r="H484" s="53">
        <v>0</v>
      </c>
      <c r="I484" s="53">
        <v>0</v>
      </c>
      <c r="J484" s="53">
        <v>189326</v>
      </c>
      <c r="K484" s="53">
        <v>0</v>
      </c>
      <c r="L484" s="53">
        <v>189326</v>
      </c>
      <c r="M484" s="53">
        <v>0</v>
      </c>
      <c r="N484" s="53">
        <v>0</v>
      </c>
      <c r="O484" s="53">
        <f>N484-P484</f>
        <v>0</v>
      </c>
      <c r="P484" s="53">
        <v>0</v>
      </c>
      <c r="Q484" s="54">
        <f>IF(K484=0,0,P484/K484*100)</f>
        <v>0</v>
      </c>
      <c r="R484" s="54">
        <f>IF(J484=0,0,P484/J484*100)</f>
        <v>0</v>
      </c>
    </row>
    <row r="485" spans="2:18">
      <c r="F485" s="51" t="s">
        <v>279</v>
      </c>
      <c r="G485" s="52" t="s">
        <v>280</v>
      </c>
      <c r="H485" s="53">
        <v>0</v>
      </c>
      <c r="I485" s="53">
        <v>0</v>
      </c>
      <c r="J485" s="53">
        <v>189326</v>
      </c>
      <c r="K485" s="53">
        <v>0</v>
      </c>
      <c r="L485" s="53">
        <v>189326</v>
      </c>
      <c r="M485" s="53">
        <v>0</v>
      </c>
      <c r="N485" s="53">
        <v>0</v>
      </c>
      <c r="O485" s="53">
        <f>N485-P485</f>
        <v>0</v>
      </c>
      <c r="P485" s="53">
        <v>0</v>
      </c>
      <c r="Q485" s="54">
        <f>IF(K485=0,0,P485/K485*100)</f>
        <v>0</v>
      </c>
      <c r="R485" s="54">
        <f>IF(J485=0,0,P485/J485*100)</f>
        <v>0</v>
      </c>
    </row>
    <row r="486" spans="2:18" ht="21">
      <c r="D486" s="51" t="s">
        <v>281</v>
      </c>
      <c r="G486" s="52" t="s">
        <v>282</v>
      </c>
      <c r="H486" s="53">
        <v>2400</v>
      </c>
      <c r="I486" s="53">
        <v>2400</v>
      </c>
      <c r="J486" s="53">
        <v>2400</v>
      </c>
      <c r="K486" s="53">
        <v>0</v>
      </c>
      <c r="L486" s="53">
        <v>2400</v>
      </c>
      <c r="M486" s="53">
        <v>0</v>
      </c>
      <c r="N486" s="53">
        <v>0</v>
      </c>
      <c r="O486" s="53">
        <f>N486-P486</f>
        <v>0</v>
      </c>
      <c r="P486" s="53">
        <v>0</v>
      </c>
      <c r="Q486" s="54">
        <f>IF(K486=0,0,P486/K486*100)</f>
        <v>0</v>
      </c>
      <c r="R486" s="54">
        <f>IF(J486=0,0,P486/J486*100)</f>
        <v>0</v>
      </c>
    </row>
    <row r="487" spans="2:18">
      <c r="E487" s="51" t="s">
        <v>132</v>
      </c>
      <c r="G487" s="52" t="s">
        <v>133</v>
      </c>
      <c r="H487" s="53">
        <v>0</v>
      </c>
      <c r="I487" s="53">
        <v>0</v>
      </c>
      <c r="J487" s="53">
        <v>2400</v>
      </c>
      <c r="K487" s="53">
        <v>0</v>
      </c>
      <c r="L487" s="53">
        <v>2400</v>
      </c>
      <c r="M487" s="53">
        <v>0</v>
      </c>
      <c r="N487" s="53">
        <v>0</v>
      </c>
      <c r="O487" s="53">
        <f>N487-P487</f>
        <v>0</v>
      </c>
      <c r="P487" s="53">
        <v>0</v>
      </c>
      <c r="Q487" s="54">
        <f>IF(K487=0,0,P487/K487*100)</f>
        <v>0</v>
      </c>
      <c r="R487" s="54">
        <f>IF(J487=0,0,P487/J487*100)</f>
        <v>0</v>
      </c>
    </row>
    <row r="488" spans="2:18">
      <c r="F488" s="51" t="s">
        <v>154</v>
      </c>
      <c r="G488" s="52" t="s">
        <v>155</v>
      </c>
      <c r="H488" s="53">
        <v>0</v>
      </c>
      <c r="I488" s="53">
        <v>0</v>
      </c>
      <c r="J488" s="53">
        <v>2400</v>
      </c>
      <c r="K488" s="53">
        <v>0</v>
      </c>
      <c r="L488" s="53">
        <v>2400</v>
      </c>
      <c r="M488" s="53">
        <v>0</v>
      </c>
      <c r="N488" s="53">
        <v>0</v>
      </c>
      <c r="O488" s="53">
        <f>N488-P488</f>
        <v>0</v>
      </c>
      <c r="P488" s="53">
        <v>0</v>
      </c>
      <c r="Q488" s="54">
        <f>IF(K488=0,0,P488/K488*100)</f>
        <v>0</v>
      </c>
      <c r="R488" s="54">
        <f>IF(J488=0,0,P488/J488*100)</f>
        <v>0</v>
      </c>
    </row>
    <row r="489" spans="2:18">
      <c r="B489" s="51" t="s">
        <v>29</v>
      </c>
      <c r="G489" s="52" t="s">
        <v>283</v>
      </c>
      <c r="H489" s="53">
        <v>887906</v>
      </c>
      <c r="I489" s="53">
        <v>887906</v>
      </c>
      <c r="J489" s="53">
        <v>887906</v>
      </c>
      <c r="K489" s="53">
        <v>0</v>
      </c>
      <c r="L489" s="53">
        <v>887906</v>
      </c>
      <c r="M489" s="53">
        <v>0</v>
      </c>
      <c r="N489" s="53">
        <v>0</v>
      </c>
      <c r="O489" s="53">
        <f>N489-P489</f>
        <v>0</v>
      </c>
      <c r="P489" s="53">
        <v>0</v>
      </c>
      <c r="Q489" s="54">
        <f>IF(K489=0,0,P489/K489*100)</f>
        <v>0</v>
      </c>
      <c r="R489" s="54">
        <f>IF(J489=0,0,P489/J489*100)</f>
        <v>0</v>
      </c>
    </row>
    <row r="490" spans="2:18" ht="21">
      <c r="C490" s="51" t="s">
        <v>192</v>
      </c>
      <c r="G490" s="52" t="s">
        <v>193</v>
      </c>
      <c r="H490" s="53">
        <v>500500</v>
      </c>
      <c r="I490" s="53">
        <v>500500</v>
      </c>
      <c r="J490" s="53">
        <v>500500</v>
      </c>
      <c r="K490" s="53">
        <v>0</v>
      </c>
      <c r="L490" s="53">
        <v>500500</v>
      </c>
      <c r="M490" s="53">
        <v>0</v>
      </c>
      <c r="N490" s="53">
        <v>0</v>
      </c>
      <c r="O490" s="53">
        <f>N490-P490</f>
        <v>0</v>
      </c>
      <c r="P490" s="53">
        <v>0</v>
      </c>
      <c r="Q490" s="54">
        <f>IF(K490=0,0,P490/K490*100)</f>
        <v>0</v>
      </c>
      <c r="R490" s="54">
        <f>IF(J490=0,0,P490/J490*100)</f>
        <v>0</v>
      </c>
    </row>
    <row r="491" spans="2:18" ht="21">
      <c r="D491" s="51" t="s">
        <v>217</v>
      </c>
      <c r="G491" s="52" t="s">
        <v>284</v>
      </c>
      <c r="H491" s="53">
        <v>500500</v>
      </c>
      <c r="I491" s="53">
        <v>500500</v>
      </c>
      <c r="J491" s="53">
        <v>500500</v>
      </c>
      <c r="K491" s="53">
        <v>0</v>
      </c>
      <c r="L491" s="53">
        <v>500500</v>
      </c>
      <c r="M491" s="53">
        <v>0</v>
      </c>
      <c r="N491" s="53">
        <v>0</v>
      </c>
      <c r="O491" s="53">
        <f>N491-P491</f>
        <v>0</v>
      </c>
      <c r="P491" s="53">
        <v>0</v>
      </c>
      <c r="Q491" s="54">
        <f>IF(K491=0,0,P491/K491*100)</f>
        <v>0</v>
      </c>
      <c r="R491" s="54">
        <f>IF(J491=0,0,P491/J491*100)</f>
        <v>0</v>
      </c>
    </row>
    <row r="492" spans="2:18">
      <c r="E492" s="51" t="s">
        <v>132</v>
      </c>
      <c r="G492" s="52" t="s">
        <v>133</v>
      </c>
      <c r="H492" s="53">
        <v>0</v>
      </c>
      <c r="I492" s="53">
        <v>0</v>
      </c>
      <c r="J492" s="53">
        <v>500</v>
      </c>
      <c r="K492" s="53">
        <v>0</v>
      </c>
      <c r="L492" s="53">
        <v>500</v>
      </c>
      <c r="M492" s="53">
        <v>0</v>
      </c>
      <c r="N492" s="53">
        <v>0</v>
      </c>
      <c r="O492" s="53">
        <f>N492-P492</f>
        <v>0</v>
      </c>
      <c r="P492" s="53">
        <v>0</v>
      </c>
      <c r="Q492" s="54">
        <f>IF(K492=0,0,P492/K492*100)</f>
        <v>0</v>
      </c>
      <c r="R492" s="54">
        <f>IF(J492=0,0,P492/J492*100)</f>
        <v>0</v>
      </c>
    </row>
    <row r="493" spans="2:18" ht="21">
      <c r="F493" s="51" t="s">
        <v>196</v>
      </c>
      <c r="G493" s="52" t="s">
        <v>197</v>
      </c>
      <c r="H493" s="53">
        <v>0</v>
      </c>
      <c r="I493" s="53">
        <v>0</v>
      </c>
      <c r="J493" s="53">
        <v>500</v>
      </c>
      <c r="K493" s="53">
        <v>0</v>
      </c>
      <c r="L493" s="53">
        <v>500</v>
      </c>
      <c r="M493" s="53">
        <v>0</v>
      </c>
      <c r="N493" s="53">
        <v>0</v>
      </c>
      <c r="O493" s="53">
        <f>N493-P493</f>
        <v>0</v>
      </c>
      <c r="P493" s="53">
        <v>0</v>
      </c>
      <c r="Q493" s="54">
        <f>IF(K493=0,0,P493/K493*100)</f>
        <v>0</v>
      </c>
      <c r="R493" s="54">
        <f>IF(J493=0,0,P493/J493*100)</f>
        <v>0</v>
      </c>
    </row>
    <row r="494" spans="2:18" ht="21">
      <c r="E494" s="51" t="s">
        <v>219</v>
      </c>
      <c r="G494" s="52" t="s">
        <v>220</v>
      </c>
      <c r="H494" s="53">
        <v>0</v>
      </c>
      <c r="I494" s="53">
        <v>0</v>
      </c>
      <c r="J494" s="53">
        <v>500000</v>
      </c>
      <c r="K494" s="53">
        <v>0</v>
      </c>
      <c r="L494" s="53">
        <v>500000</v>
      </c>
      <c r="M494" s="53">
        <v>0</v>
      </c>
      <c r="N494" s="53">
        <v>0</v>
      </c>
      <c r="O494" s="53">
        <f>N494-P494</f>
        <v>0</v>
      </c>
      <c r="P494" s="53">
        <v>0</v>
      </c>
      <c r="Q494" s="54">
        <f>IF(K494=0,0,P494/K494*100)</f>
        <v>0</v>
      </c>
      <c r="R494" s="54">
        <f>IF(J494=0,0,P494/J494*100)</f>
        <v>0</v>
      </c>
    </row>
    <row r="495" spans="2:18" ht="21">
      <c r="F495" s="51" t="s">
        <v>196</v>
      </c>
      <c r="G495" s="52" t="s">
        <v>197</v>
      </c>
      <c r="H495" s="53">
        <v>0</v>
      </c>
      <c r="I495" s="53">
        <v>0</v>
      </c>
      <c r="J495" s="53">
        <v>500000</v>
      </c>
      <c r="K495" s="53">
        <v>0</v>
      </c>
      <c r="L495" s="53">
        <v>500000</v>
      </c>
      <c r="M495" s="53">
        <v>0</v>
      </c>
      <c r="N495" s="53">
        <v>0</v>
      </c>
      <c r="O495" s="53">
        <f>N495-P495</f>
        <v>0</v>
      </c>
      <c r="P495" s="53">
        <v>0</v>
      </c>
      <c r="Q495" s="54">
        <f>IF(K495=0,0,P495/K495*100)</f>
        <v>0</v>
      </c>
      <c r="R495" s="54">
        <f>IF(J495=0,0,P495/J495*100)</f>
        <v>0</v>
      </c>
    </row>
    <row r="496" spans="2:18" ht="52.5">
      <c r="C496" s="51" t="s">
        <v>201</v>
      </c>
      <c r="G496" s="52" t="s">
        <v>202</v>
      </c>
      <c r="H496" s="53">
        <v>387406</v>
      </c>
      <c r="I496" s="53">
        <v>387406</v>
      </c>
      <c r="J496" s="53">
        <v>387406</v>
      </c>
      <c r="K496" s="53">
        <v>0</v>
      </c>
      <c r="L496" s="53">
        <v>387406</v>
      </c>
      <c r="M496" s="53">
        <v>0</v>
      </c>
      <c r="N496" s="53">
        <v>0</v>
      </c>
      <c r="O496" s="53">
        <f>N496-P496</f>
        <v>0</v>
      </c>
      <c r="P496" s="53">
        <v>0</v>
      </c>
      <c r="Q496" s="54">
        <f>IF(K496=0,0,P496/K496*100)</f>
        <v>0</v>
      </c>
      <c r="R496" s="54">
        <f>IF(J496=0,0,P496/J496*100)</f>
        <v>0</v>
      </c>
    </row>
    <row r="497" spans="2:18" ht="21">
      <c r="D497" s="51" t="s">
        <v>285</v>
      </c>
      <c r="G497" s="52" t="s">
        <v>286</v>
      </c>
      <c r="H497" s="53">
        <v>88489</v>
      </c>
      <c r="I497" s="53">
        <v>88489</v>
      </c>
      <c r="J497" s="53">
        <v>88489</v>
      </c>
      <c r="K497" s="53">
        <v>0</v>
      </c>
      <c r="L497" s="53">
        <v>88489</v>
      </c>
      <c r="M497" s="53">
        <v>0</v>
      </c>
      <c r="N497" s="53">
        <v>0</v>
      </c>
      <c r="O497" s="53">
        <f>N497-P497</f>
        <v>0</v>
      </c>
      <c r="P497" s="53">
        <v>0</v>
      </c>
      <c r="Q497" s="54">
        <f>IF(K497=0,0,P497/K497*100)</f>
        <v>0</v>
      </c>
      <c r="R497" s="54">
        <f>IF(J497=0,0,P497/J497*100)</f>
        <v>0</v>
      </c>
    </row>
    <row r="498" spans="2:18">
      <c r="E498" s="51" t="s">
        <v>132</v>
      </c>
      <c r="G498" s="52" t="s">
        <v>133</v>
      </c>
      <c r="H498" s="53">
        <v>0</v>
      </c>
      <c r="I498" s="53">
        <v>0</v>
      </c>
      <c r="J498" s="53">
        <v>38489</v>
      </c>
      <c r="K498" s="53">
        <v>0</v>
      </c>
      <c r="L498" s="53">
        <v>38489</v>
      </c>
      <c r="M498" s="53">
        <v>0</v>
      </c>
      <c r="N498" s="53">
        <v>0</v>
      </c>
      <c r="O498" s="53">
        <f>N498-P498</f>
        <v>0</v>
      </c>
      <c r="P498" s="53">
        <v>0</v>
      </c>
      <c r="Q498" s="54">
        <f>IF(K498=0,0,P498/K498*100)</f>
        <v>0</v>
      </c>
      <c r="R498" s="54">
        <f>IF(J498=0,0,P498/J498*100)</f>
        <v>0</v>
      </c>
    </row>
    <row r="499" spans="2:18">
      <c r="F499" s="51" t="s">
        <v>154</v>
      </c>
      <c r="G499" s="52" t="s">
        <v>155</v>
      </c>
      <c r="H499" s="53">
        <v>0</v>
      </c>
      <c r="I499" s="53">
        <v>0</v>
      </c>
      <c r="J499" s="53">
        <v>38489</v>
      </c>
      <c r="K499" s="53">
        <v>0</v>
      </c>
      <c r="L499" s="53">
        <v>38489</v>
      </c>
      <c r="M499" s="53">
        <v>0</v>
      </c>
      <c r="N499" s="53">
        <v>0</v>
      </c>
      <c r="O499" s="53">
        <f>N499-P499</f>
        <v>0</v>
      </c>
      <c r="P499" s="53">
        <v>0</v>
      </c>
      <c r="Q499" s="54">
        <f>IF(K499=0,0,P499/K499*100)</f>
        <v>0</v>
      </c>
      <c r="R499" s="54">
        <f>IF(J499=0,0,P499/J499*100)</f>
        <v>0</v>
      </c>
    </row>
    <row r="500" spans="2:18" ht="21">
      <c r="E500" s="51" t="s">
        <v>219</v>
      </c>
      <c r="G500" s="52" t="s">
        <v>220</v>
      </c>
      <c r="H500" s="53">
        <v>0</v>
      </c>
      <c r="I500" s="53">
        <v>0</v>
      </c>
      <c r="J500" s="53">
        <v>50000</v>
      </c>
      <c r="K500" s="53">
        <v>0</v>
      </c>
      <c r="L500" s="53">
        <v>50000</v>
      </c>
      <c r="M500" s="53">
        <v>0</v>
      </c>
      <c r="N500" s="53">
        <v>0</v>
      </c>
      <c r="O500" s="53">
        <f>N500-P500</f>
        <v>0</v>
      </c>
      <c r="P500" s="53">
        <v>0</v>
      </c>
      <c r="Q500" s="54">
        <f>IF(K500=0,0,P500/K500*100)</f>
        <v>0</v>
      </c>
      <c r="R500" s="54">
        <f>IF(J500=0,0,P500/J500*100)</f>
        <v>0</v>
      </c>
    </row>
    <row r="501" spans="2:18">
      <c r="F501" s="51" t="s">
        <v>154</v>
      </c>
      <c r="G501" s="52" t="s">
        <v>155</v>
      </c>
      <c r="H501" s="53">
        <v>0</v>
      </c>
      <c r="I501" s="53">
        <v>0</v>
      </c>
      <c r="J501" s="53">
        <v>50000</v>
      </c>
      <c r="K501" s="53">
        <v>0</v>
      </c>
      <c r="L501" s="53">
        <v>50000</v>
      </c>
      <c r="M501" s="53">
        <v>0</v>
      </c>
      <c r="N501" s="53">
        <v>0</v>
      </c>
      <c r="O501" s="53">
        <f>N501-P501</f>
        <v>0</v>
      </c>
      <c r="P501" s="53">
        <v>0</v>
      </c>
      <c r="Q501" s="54">
        <f>IF(K501=0,0,P501/K501*100)</f>
        <v>0</v>
      </c>
      <c r="R501" s="54">
        <f>IF(J501=0,0,P501/J501*100)</f>
        <v>0</v>
      </c>
    </row>
    <row r="502" spans="2:18" ht="21">
      <c r="D502" s="51" t="s">
        <v>250</v>
      </c>
      <c r="G502" s="52" t="s">
        <v>287</v>
      </c>
      <c r="H502" s="53">
        <v>298917</v>
      </c>
      <c r="I502" s="53">
        <v>298917</v>
      </c>
      <c r="J502" s="53">
        <v>298917</v>
      </c>
      <c r="K502" s="53">
        <v>0</v>
      </c>
      <c r="L502" s="53">
        <v>298917</v>
      </c>
      <c r="M502" s="53">
        <v>0</v>
      </c>
      <c r="N502" s="53">
        <v>0</v>
      </c>
      <c r="O502" s="53">
        <f>N502-P502</f>
        <v>0</v>
      </c>
      <c r="P502" s="53">
        <v>0</v>
      </c>
      <c r="Q502" s="54">
        <f>IF(K502=0,0,P502/K502*100)</f>
        <v>0</v>
      </c>
      <c r="R502" s="54">
        <f>IF(J502=0,0,P502/J502*100)</f>
        <v>0</v>
      </c>
    </row>
    <row r="503" spans="2:18">
      <c r="E503" s="51" t="s">
        <v>132</v>
      </c>
      <c r="G503" s="52" t="s">
        <v>133</v>
      </c>
      <c r="H503" s="53">
        <v>0</v>
      </c>
      <c r="I503" s="53">
        <v>0</v>
      </c>
      <c r="J503" s="53">
        <v>1368</v>
      </c>
      <c r="K503" s="53">
        <v>0</v>
      </c>
      <c r="L503" s="53">
        <v>1368</v>
      </c>
      <c r="M503" s="53">
        <v>0</v>
      </c>
      <c r="N503" s="53">
        <v>0</v>
      </c>
      <c r="O503" s="53">
        <f>N503-P503</f>
        <v>0</v>
      </c>
      <c r="P503" s="53">
        <v>0</v>
      </c>
      <c r="Q503" s="54">
        <f>IF(K503=0,0,P503/K503*100)</f>
        <v>0</v>
      </c>
      <c r="R503" s="54">
        <f>IF(J503=0,0,P503/J503*100)</f>
        <v>0</v>
      </c>
    </row>
    <row r="504" spans="2:18" ht="21">
      <c r="F504" s="51" t="s">
        <v>196</v>
      </c>
      <c r="G504" s="52" t="s">
        <v>197</v>
      </c>
      <c r="H504" s="53">
        <v>0</v>
      </c>
      <c r="I504" s="53">
        <v>0</v>
      </c>
      <c r="J504" s="53">
        <v>1368</v>
      </c>
      <c r="K504" s="53">
        <v>0</v>
      </c>
      <c r="L504" s="53">
        <v>1368</v>
      </c>
      <c r="M504" s="53">
        <v>0</v>
      </c>
      <c r="N504" s="53">
        <v>0</v>
      </c>
      <c r="O504" s="53">
        <f>N504-P504</f>
        <v>0</v>
      </c>
      <c r="P504" s="53">
        <v>0</v>
      </c>
      <c r="Q504" s="54">
        <f>IF(K504=0,0,P504/K504*100)</f>
        <v>0</v>
      </c>
      <c r="R504" s="54">
        <f>IF(J504=0,0,P504/J504*100)</f>
        <v>0</v>
      </c>
    </row>
    <row r="505" spans="2:18" ht="21">
      <c r="E505" s="51" t="s">
        <v>219</v>
      </c>
      <c r="G505" s="52" t="s">
        <v>220</v>
      </c>
      <c r="H505" s="53">
        <v>0</v>
      </c>
      <c r="I505" s="53">
        <v>0</v>
      </c>
      <c r="J505" s="53">
        <v>297549</v>
      </c>
      <c r="K505" s="53">
        <v>0</v>
      </c>
      <c r="L505" s="53">
        <v>297549</v>
      </c>
      <c r="M505" s="53">
        <v>0</v>
      </c>
      <c r="N505" s="53">
        <v>0</v>
      </c>
      <c r="O505" s="53">
        <f>N505-P505</f>
        <v>0</v>
      </c>
      <c r="P505" s="53">
        <v>0</v>
      </c>
      <c r="Q505" s="54">
        <f>IF(K505=0,0,P505/K505*100)</f>
        <v>0</v>
      </c>
      <c r="R505" s="54">
        <f>IF(J505=0,0,P505/J505*100)</f>
        <v>0</v>
      </c>
    </row>
    <row r="506" spans="2:18" ht="21">
      <c r="F506" s="51" t="s">
        <v>196</v>
      </c>
      <c r="G506" s="52" t="s">
        <v>197</v>
      </c>
      <c r="H506" s="53">
        <v>0</v>
      </c>
      <c r="I506" s="53">
        <v>0</v>
      </c>
      <c r="J506" s="53">
        <v>297549</v>
      </c>
      <c r="K506" s="53">
        <v>0</v>
      </c>
      <c r="L506" s="53">
        <v>297549</v>
      </c>
      <c r="M506" s="53">
        <v>0</v>
      </c>
      <c r="N506" s="53">
        <v>0</v>
      </c>
      <c r="O506" s="53">
        <f>N506-P506</f>
        <v>0</v>
      </c>
      <c r="P506" s="53">
        <v>0</v>
      </c>
      <c r="Q506" s="54">
        <f>IF(K506=0,0,P506/K506*100)</f>
        <v>0</v>
      </c>
      <c r="R506" s="54">
        <f>IF(J506=0,0,P506/J506*100)</f>
        <v>0</v>
      </c>
    </row>
    <row r="507" spans="2:18">
      <c r="B507" s="51" t="s">
        <v>42</v>
      </c>
      <c r="G507" s="52" t="s">
        <v>288</v>
      </c>
      <c r="H507" s="53">
        <v>1868337</v>
      </c>
      <c r="I507" s="53">
        <v>1868337</v>
      </c>
      <c r="J507" s="53">
        <v>1868337</v>
      </c>
      <c r="K507" s="53">
        <v>0</v>
      </c>
      <c r="L507" s="53">
        <v>1868337</v>
      </c>
      <c r="M507" s="53">
        <v>0</v>
      </c>
      <c r="N507" s="53">
        <v>15571.0797</v>
      </c>
      <c r="O507" s="53">
        <f>N507-P507</f>
        <v>15571.0797</v>
      </c>
      <c r="P507" s="53">
        <v>0</v>
      </c>
      <c r="Q507" s="54">
        <f>IF(K507=0,0,P507/K507*100)</f>
        <v>0</v>
      </c>
      <c r="R507" s="54">
        <f>IF(J507=0,0,P507/J507*100)</f>
        <v>0</v>
      </c>
    </row>
    <row r="508" spans="2:18" ht="31.5">
      <c r="C508" s="51" t="s">
        <v>144</v>
      </c>
      <c r="G508" s="52" t="s">
        <v>175</v>
      </c>
      <c r="H508" s="53">
        <v>73112</v>
      </c>
      <c r="I508" s="53">
        <v>73112</v>
      </c>
      <c r="J508" s="53">
        <v>73112</v>
      </c>
      <c r="K508" s="53">
        <v>0</v>
      </c>
      <c r="L508" s="53">
        <v>73112</v>
      </c>
      <c r="M508" s="53">
        <v>0</v>
      </c>
      <c r="N508" s="53">
        <v>15571.0797</v>
      </c>
      <c r="O508" s="53">
        <f>N508-P508</f>
        <v>15571.0797</v>
      </c>
      <c r="P508" s="53">
        <v>0</v>
      </c>
      <c r="Q508" s="54">
        <f>IF(K508=0,0,P508/K508*100)</f>
        <v>0</v>
      </c>
      <c r="R508" s="54">
        <f>IF(J508=0,0,P508/J508*100)</f>
        <v>0</v>
      </c>
    </row>
    <row r="509" spans="2:18">
      <c r="D509" s="51" t="s">
        <v>289</v>
      </c>
      <c r="G509" s="52" t="s">
        <v>290</v>
      </c>
      <c r="H509" s="53">
        <v>27754</v>
      </c>
      <c r="I509" s="53">
        <v>27754</v>
      </c>
      <c r="J509" s="53">
        <v>27754</v>
      </c>
      <c r="K509" s="53">
        <v>0</v>
      </c>
      <c r="L509" s="53">
        <v>27754</v>
      </c>
      <c r="M509" s="53">
        <v>0</v>
      </c>
      <c r="N509" s="53">
        <v>14039.5797</v>
      </c>
      <c r="O509" s="53">
        <f>N509-P509</f>
        <v>14039.5797</v>
      </c>
      <c r="P509" s="53">
        <v>0</v>
      </c>
      <c r="Q509" s="54">
        <f>IF(K509=0,0,P509/K509*100)</f>
        <v>0</v>
      </c>
      <c r="R509" s="54">
        <f>IF(J509=0,0,P509/J509*100)</f>
        <v>0</v>
      </c>
    </row>
    <row r="510" spans="2:18">
      <c r="E510" s="51" t="s">
        <v>132</v>
      </c>
      <c r="G510" s="52" t="s">
        <v>133</v>
      </c>
      <c r="H510" s="53">
        <v>0</v>
      </c>
      <c r="I510" s="53">
        <v>0</v>
      </c>
      <c r="J510" s="53">
        <v>27754</v>
      </c>
      <c r="K510" s="53">
        <v>0</v>
      </c>
      <c r="L510" s="53">
        <v>27754</v>
      </c>
      <c r="M510" s="53">
        <v>0</v>
      </c>
      <c r="N510" s="53">
        <v>14039.5797</v>
      </c>
      <c r="O510" s="53">
        <f>N510-P510</f>
        <v>14039.5797</v>
      </c>
      <c r="P510" s="53">
        <v>0</v>
      </c>
      <c r="Q510" s="54">
        <f>IF(K510=0,0,P510/K510*100)</f>
        <v>0</v>
      </c>
      <c r="R510" s="54">
        <f>IF(J510=0,0,P510/J510*100)</f>
        <v>0</v>
      </c>
    </row>
    <row r="511" spans="2:18">
      <c r="F511" s="51" t="s">
        <v>154</v>
      </c>
      <c r="G511" s="52" t="s">
        <v>155</v>
      </c>
      <c r="H511" s="53">
        <v>0</v>
      </c>
      <c r="I511" s="53">
        <v>0</v>
      </c>
      <c r="J511" s="53">
        <v>27754</v>
      </c>
      <c r="K511" s="53">
        <v>0</v>
      </c>
      <c r="L511" s="53">
        <v>27754</v>
      </c>
      <c r="M511" s="53">
        <v>0</v>
      </c>
      <c r="N511" s="53">
        <v>14039.579680000001</v>
      </c>
      <c r="O511" s="53">
        <f>N511-P511</f>
        <v>14039.579680000001</v>
      </c>
      <c r="P511" s="53">
        <v>0</v>
      </c>
      <c r="Q511" s="54">
        <f>IF(K511=0,0,P511/K511*100)</f>
        <v>0</v>
      </c>
      <c r="R511" s="54">
        <f>IF(J511=0,0,P511/J511*100)</f>
        <v>0</v>
      </c>
    </row>
    <row r="512" spans="2:18" ht="21">
      <c r="D512" s="51" t="s">
        <v>242</v>
      </c>
      <c r="G512" s="52" t="s">
        <v>291</v>
      </c>
      <c r="H512" s="53">
        <v>24542</v>
      </c>
      <c r="I512" s="53">
        <v>24542</v>
      </c>
      <c r="J512" s="53">
        <v>24542</v>
      </c>
      <c r="K512" s="53">
        <v>0</v>
      </c>
      <c r="L512" s="53">
        <v>24542</v>
      </c>
      <c r="M512" s="53">
        <v>0</v>
      </c>
      <c r="N512" s="53">
        <v>1531.5</v>
      </c>
      <c r="O512" s="53">
        <f>N512-P512</f>
        <v>1531.5</v>
      </c>
      <c r="P512" s="53">
        <v>0</v>
      </c>
      <c r="Q512" s="54">
        <f>IF(K512=0,0,P512/K512*100)</f>
        <v>0</v>
      </c>
      <c r="R512" s="54">
        <f>IF(J512=0,0,P512/J512*100)</f>
        <v>0</v>
      </c>
    </row>
    <row r="513" spans="3:18">
      <c r="E513" s="51" t="s">
        <v>132</v>
      </c>
      <c r="G513" s="52" t="s">
        <v>133</v>
      </c>
      <c r="H513" s="53">
        <v>0</v>
      </c>
      <c r="I513" s="53">
        <v>0</v>
      </c>
      <c r="J513" s="53">
        <v>24542</v>
      </c>
      <c r="K513" s="53">
        <v>0</v>
      </c>
      <c r="L513" s="53">
        <v>24542</v>
      </c>
      <c r="M513" s="53">
        <v>0</v>
      </c>
      <c r="N513" s="53">
        <v>1531.5</v>
      </c>
      <c r="O513" s="53">
        <f>N513-P513</f>
        <v>1531.5</v>
      </c>
      <c r="P513" s="53">
        <v>0</v>
      </c>
      <c r="Q513" s="54">
        <f>IF(K513=0,0,P513/K513*100)</f>
        <v>0</v>
      </c>
      <c r="R513" s="54">
        <f>IF(J513=0,0,P513/J513*100)</f>
        <v>0</v>
      </c>
    </row>
    <row r="514" spans="3:18">
      <c r="F514" s="51" t="s">
        <v>154</v>
      </c>
      <c r="G514" s="52" t="s">
        <v>155</v>
      </c>
      <c r="H514" s="53">
        <v>0</v>
      </c>
      <c r="I514" s="53">
        <v>0</v>
      </c>
      <c r="J514" s="53">
        <v>24542</v>
      </c>
      <c r="K514" s="53">
        <v>0</v>
      </c>
      <c r="L514" s="53">
        <v>24542</v>
      </c>
      <c r="M514" s="53">
        <v>0</v>
      </c>
      <c r="N514" s="53">
        <v>1531.5</v>
      </c>
      <c r="O514" s="53">
        <f>N514-P514</f>
        <v>1531.5</v>
      </c>
      <c r="P514" s="53">
        <v>0</v>
      </c>
      <c r="Q514" s="54">
        <f>IF(K514=0,0,P514/K514*100)</f>
        <v>0</v>
      </c>
      <c r="R514" s="54">
        <f>IF(J514=0,0,P514/J514*100)</f>
        <v>0</v>
      </c>
    </row>
    <row r="515" spans="3:18" ht="21">
      <c r="D515" s="51" t="s">
        <v>126</v>
      </c>
      <c r="G515" s="52" t="s">
        <v>292</v>
      </c>
      <c r="H515" s="53">
        <v>20816</v>
      </c>
      <c r="I515" s="53">
        <v>20816</v>
      </c>
      <c r="J515" s="53">
        <v>20816</v>
      </c>
      <c r="K515" s="53">
        <v>0</v>
      </c>
      <c r="L515" s="53">
        <v>20816</v>
      </c>
      <c r="M515" s="53">
        <v>0</v>
      </c>
      <c r="N515" s="53">
        <v>0</v>
      </c>
      <c r="O515" s="53">
        <f>N515-P515</f>
        <v>0</v>
      </c>
      <c r="P515" s="53">
        <v>0</v>
      </c>
      <c r="Q515" s="54">
        <f>IF(K515=0,0,P515/K515*100)</f>
        <v>0</v>
      </c>
      <c r="R515" s="54">
        <f>IF(J515=0,0,P515/J515*100)</f>
        <v>0</v>
      </c>
    </row>
    <row r="516" spans="3:18">
      <c r="E516" s="51" t="s">
        <v>132</v>
      </c>
      <c r="G516" s="52" t="s">
        <v>133</v>
      </c>
      <c r="H516" s="53">
        <v>0</v>
      </c>
      <c r="I516" s="53">
        <v>0</v>
      </c>
      <c r="J516" s="53">
        <v>20816</v>
      </c>
      <c r="K516" s="53">
        <v>0</v>
      </c>
      <c r="L516" s="53">
        <v>20816</v>
      </c>
      <c r="M516" s="53">
        <v>0</v>
      </c>
      <c r="N516" s="53">
        <v>0</v>
      </c>
      <c r="O516" s="53">
        <f>N516-P516</f>
        <v>0</v>
      </c>
      <c r="P516" s="53">
        <v>0</v>
      </c>
      <c r="Q516" s="54">
        <f>IF(K516=0,0,P516/K516*100)</f>
        <v>0</v>
      </c>
      <c r="R516" s="54">
        <f>IF(J516=0,0,P516/J516*100)</f>
        <v>0</v>
      </c>
    </row>
    <row r="517" spans="3:18">
      <c r="F517" s="51" t="s">
        <v>154</v>
      </c>
      <c r="G517" s="52" t="s">
        <v>155</v>
      </c>
      <c r="H517" s="53">
        <v>0</v>
      </c>
      <c r="I517" s="53">
        <v>0</v>
      </c>
      <c r="J517" s="53">
        <v>20816</v>
      </c>
      <c r="K517" s="53">
        <v>0</v>
      </c>
      <c r="L517" s="53">
        <v>20816</v>
      </c>
      <c r="M517" s="53">
        <v>0</v>
      </c>
      <c r="N517" s="53">
        <v>0</v>
      </c>
      <c r="O517" s="53">
        <f>N517-P517</f>
        <v>0</v>
      </c>
      <c r="P517" s="53">
        <v>0</v>
      </c>
      <c r="Q517" s="54">
        <f>IF(K517=0,0,P517/K517*100)</f>
        <v>0</v>
      </c>
      <c r="R517" s="54">
        <f>IF(J517=0,0,P517/J517*100)</f>
        <v>0</v>
      </c>
    </row>
    <row r="518" spans="3:18" ht="52.5">
      <c r="C518" s="51" t="s">
        <v>201</v>
      </c>
      <c r="G518" s="52" t="s">
        <v>202</v>
      </c>
      <c r="H518" s="53">
        <v>1795225</v>
      </c>
      <c r="I518" s="53">
        <v>1795225</v>
      </c>
      <c r="J518" s="53">
        <v>1795225</v>
      </c>
      <c r="K518" s="53">
        <v>0</v>
      </c>
      <c r="L518" s="53">
        <v>1795225</v>
      </c>
      <c r="M518" s="53">
        <v>0</v>
      </c>
      <c r="N518" s="53">
        <v>0</v>
      </c>
      <c r="O518" s="53">
        <f>N518-P518</f>
        <v>0</v>
      </c>
      <c r="P518" s="53">
        <v>0</v>
      </c>
      <c r="Q518" s="54">
        <f>IF(K518=0,0,P518/K518*100)</f>
        <v>0</v>
      </c>
      <c r="R518" s="54">
        <f>IF(J518=0,0,P518/J518*100)</f>
        <v>0</v>
      </c>
    </row>
    <row r="519" spans="3:18">
      <c r="D519" s="51" t="s">
        <v>132</v>
      </c>
      <c r="G519" s="52" t="s">
        <v>290</v>
      </c>
      <c r="H519" s="53">
        <v>308000</v>
      </c>
      <c r="I519" s="53">
        <v>308000</v>
      </c>
      <c r="J519" s="53">
        <v>308000</v>
      </c>
      <c r="K519" s="53">
        <v>0</v>
      </c>
      <c r="L519" s="53">
        <v>308000</v>
      </c>
      <c r="M519" s="53">
        <v>0</v>
      </c>
      <c r="N519" s="53">
        <v>0</v>
      </c>
      <c r="O519" s="53">
        <f>N519-P519</f>
        <v>0</v>
      </c>
      <c r="P519" s="53">
        <v>0</v>
      </c>
      <c r="Q519" s="54">
        <f>IF(K519=0,0,P519/K519*100)</f>
        <v>0</v>
      </c>
      <c r="R519" s="54">
        <f>IF(J519=0,0,P519/J519*100)</f>
        <v>0</v>
      </c>
    </row>
    <row r="520" spans="3:18">
      <c r="E520" s="51" t="s">
        <v>132</v>
      </c>
      <c r="G520" s="52" t="s">
        <v>133</v>
      </c>
      <c r="H520" s="53">
        <v>0</v>
      </c>
      <c r="I520" s="53">
        <v>0</v>
      </c>
      <c r="J520" s="53">
        <v>308000</v>
      </c>
      <c r="K520" s="53">
        <v>0</v>
      </c>
      <c r="L520" s="53">
        <v>308000</v>
      </c>
      <c r="M520" s="53">
        <v>0</v>
      </c>
      <c r="N520" s="53">
        <v>0</v>
      </c>
      <c r="O520" s="53">
        <f>N520-P520</f>
        <v>0</v>
      </c>
      <c r="P520" s="53">
        <v>0</v>
      </c>
      <c r="Q520" s="54">
        <f>IF(K520=0,0,P520/K520*100)</f>
        <v>0</v>
      </c>
      <c r="R520" s="54">
        <f>IF(J520=0,0,P520/J520*100)</f>
        <v>0</v>
      </c>
    </row>
    <row r="521" spans="3:18">
      <c r="F521" s="51" t="s">
        <v>154</v>
      </c>
      <c r="G521" s="52" t="s">
        <v>155</v>
      </c>
      <c r="H521" s="53">
        <v>0</v>
      </c>
      <c r="I521" s="53">
        <v>0</v>
      </c>
      <c r="J521" s="53">
        <v>308000</v>
      </c>
      <c r="K521" s="53">
        <v>0</v>
      </c>
      <c r="L521" s="53">
        <v>308000</v>
      </c>
      <c r="M521" s="53">
        <v>0</v>
      </c>
      <c r="N521" s="53">
        <v>0</v>
      </c>
      <c r="O521" s="53">
        <f>N521-P521</f>
        <v>0</v>
      </c>
      <c r="P521" s="53">
        <v>0</v>
      </c>
      <c r="Q521" s="54">
        <f>IF(K521=0,0,P521/K521*100)</f>
        <v>0</v>
      </c>
      <c r="R521" s="54">
        <f>IF(J521=0,0,P521/J521*100)</f>
        <v>0</v>
      </c>
    </row>
    <row r="522" spans="3:18" ht="21">
      <c r="D522" s="51" t="s">
        <v>293</v>
      </c>
      <c r="G522" s="52" t="s">
        <v>291</v>
      </c>
      <c r="H522" s="53">
        <v>1006862</v>
      </c>
      <c r="I522" s="53">
        <v>1006862</v>
      </c>
      <c r="J522" s="53">
        <v>1006862</v>
      </c>
      <c r="K522" s="53">
        <v>0</v>
      </c>
      <c r="L522" s="53">
        <v>1006862</v>
      </c>
      <c r="M522" s="53">
        <v>0</v>
      </c>
      <c r="N522" s="53">
        <v>0</v>
      </c>
      <c r="O522" s="53">
        <f>N522-P522</f>
        <v>0</v>
      </c>
      <c r="P522" s="53">
        <v>0</v>
      </c>
      <c r="Q522" s="54">
        <f>IF(K522=0,0,P522/K522*100)</f>
        <v>0</v>
      </c>
      <c r="R522" s="54">
        <f>IF(J522=0,0,P522/J522*100)</f>
        <v>0</v>
      </c>
    </row>
    <row r="523" spans="3:18">
      <c r="E523" s="51" t="s">
        <v>132</v>
      </c>
      <c r="G523" s="52" t="s">
        <v>133</v>
      </c>
      <c r="H523" s="53">
        <v>0</v>
      </c>
      <c r="I523" s="53">
        <v>0</v>
      </c>
      <c r="J523" s="53">
        <v>1006862</v>
      </c>
      <c r="K523" s="53">
        <v>0</v>
      </c>
      <c r="L523" s="53">
        <v>1006862</v>
      </c>
      <c r="M523" s="53">
        <v>0</v>
      </c>
      <c r="N523" s="53">
        <v>0</v>
      </c>
      <c r="O523" s="53">
        <f>N523-P523</f>
        <v>0</v>
      </c>
      <c r="P523" s="53">
        <v>0</v>
      </c>
      <c r="Q523" s="54">
        <f>IF(K523=0,0,P523/K523*100)</f>
        <v>0</v>
      </c>
      <c r="R523" s="54">
        <f>IF(J523=0,0,P523/J523*100)</f>
        <v>0</v>
      </c>
    </row>
    <row r="524" spans="3:18">
      <c r="F524" s="51" t="s">
        <v>154</v>
      </c>
      <c r="G524" s="52" t="s">
        <v>155</v>
      </c>
      <c r="H524" s="53">
        <v>0</v>
      </c>
      <c r="I524" s="53">
        <v>0</v>
      </c>
      <c r="J524" s="53">
        <v>1006862</v>
      </c>
      <c r="K524" s="53">
        <v>0</v>
      </c>
      <c r="L524" s="53">
        <v>1006862</v>
      </c>
      <c r="M524" s="53">
        <v>0</v>
      </c>
      <c r="N524" s="53">
        <v>0</v>
      </c>
      <c r="O524" s="53">
        <f>N524-P524</f>
        <v>0</v>
      </c>
      <c r="P524" s="53">
        <v>0</v>
      </c>
      <c r="Q524" s="54">
        <f>IF(K524=0,0,P524/K524*100)</f>
        <v>0</v>
      </c>
      <c r="R524" s="54">
        <f>IF(J524=0,0,P524/J524*100)</f>
        <v>0</v>
      </c>
    </row>
    <row r="525" spans="3:18" ht="21">
      <c r="D525" s="51" t="s">
        <v>254</v>
      </c>
      <c r="G525" s="52" t="s">
        <v>294</v>
      </c>
      <c r="H525" s="53">
        <v>16654</v>
      </c>
      <c r="I525" s="53">
        <v>16654</v>
      </c>
      <c r="J525" s="53">
        <v>16654</v>
      </c>
      <c r="K525" s="53">
        <v>0</v>
      </c>
      <c r="L525" s="53">
        <v>16654</v>
      </c>
      <c r="M525" s="53">
        <v>0</v>
      </c>
      <c r="N525" s="53">
        <v>0</v>
      </c>
      <c r="O525" s="53">
        <f>N525-P525</f>
        <v>0</v>
      </c>
      <c r="P525" s="53">
        <v>0</v>
      </c>
      <c r="Q525" s="54">
        <f>IF(K525=0,0,P525/K525*100)</f>
        <v>0</v>
      </c>
      <c r="R525" s="54">
        <f>IF(J525=0,0,P525/J525*100)</f>
        <v>0</v>
      </c>
    </row>
    <row r="526" spans="3:18">
      <c r="E526" s="51" t="s">
        <v>132</v>
      </c>
      <c r="G526" s="52" t="s">
        <v>133</v>
      </c>
      <c r="H526" s="53">
        <v>0</v>
      </c>
      <c r="I526" s="53">
        <v>0</v>
      </c>
      <c r="J526" s="53">
        <v>16654</v>
      </c>
      <c r="K526" s="53">
        <v>0</v>
      </c>
      <c r="L526" s="53">
        <v>16654</v>
      </c>
      <c r="M526" s="53">
        <v>0</v>
      </c>
      <c r="N526" s="53">
        <v>0</v>
      </c>
      <c r="O526" s="53">
        <f>N526-P526</f>
        <v>0</v>
      </c>
      <c r="P526" s="53">
        <v>0</v>
      </c>
      <c r="Q526" s="54">
        <f>IF(K526=0,0,P526/K526*100)</f>
        <v>0</v>
      </c>
      <c r="R526" s="54">
        <f>IF(J526=0,0,P526/J526*100)</f>
        <v>0</v>
      </c>
    </row>
    <row r="527" spans="3:18">
      <c r="F527" s="51" t="s">
        <v>154</v>
      </c>
      <c r="G527" s="52" t="s">
        <v>155</v>
      </c>
      <c r="H527" s="53">
        <v>0</v>
      </c>
      <c r="I527" s="53">
        <v>0</v>
      </c>
      <c r="J527" s="53">
        <v>16654</v>
      </c>
      <c r="K527" s="53">
        <v>0</v>
      </c>
      <c r="L527" s="53">
        <v>16654</v>
      </c>
      <c r="M527" s="53">
        <v>0</v>
      </c>
      <c r="N527" s="53">
        <v>0</v>
      </c>
      <c r="O527" s="53">
        <f>N527-P527</f>
        <v>0</v>
      </c>
      <c r="P527" s="53">
        <v>0</v>
      </c>
      <c r="Q527" s="54">
        <f>IF(K527=0,0,P527/K527*100)</f>
        <v>0</v>
      </c>
      <c r="R527" s="54">
        <f>IF(J527=0,0,P527/J527*100)</f>
        <v>0</v>
      </c>
    </row>
    <row r="528" spans="3:18" ht="21">
      <c r="D528" s="51" t="s">
        <v>259</v>
      </c>
      <c r="G528" s="52" t="s">
        <v>292</v>
      </c>
      <c r="H528" s="53">
        <v>463709</v>
      </c>
      <c r="I528" s="53">
        <v>463709</v>
      </c>
      <c r="J528" s="53">
        <v>463709</v>
      </c>
      <c r="K528" s="53">
        <v>0</v>
      </c>
      <c r="L528" s="53">
        <v>463709</v>
      </c>
      <c r="M528" s="53">
        <v>0</v>
      </c>
      <c r="N528" s="53">
        <v>0</v>
      </c>
      <c r="O528" s="53">
        <f>N528-P528</f>
        <v>0</v>
      </c>
      <c r="P528" s="53">
        <v>0</v>
      </c>
      <c r="Q528" s="54">
        <f>IF(K528=0,0,P528/K528*100)</f>
        <v>0</v>
      </c>
      <c r="R528" s="54">
        <f>IF(J528=0,0,P528/J528*100)</f>
        <v>0</v>
      </c>
    </row>
    <row r="529" spans="1:18">
      <c r="E529" s="51" t="s">
        <v>132</v>
      </c>
      <c r="G529" s="52" t="s">
        <v>133</v>
      </c>
      <c r="H529" s="53">
        <v>0</v>
      </c>
      <c r="I529" s="53">
        <v>0</v>
      </c>
      <c r="J529" s="53">
        <v>319482</v>
      </c>
      <c r="K529" s="53">
        <v>0</v>
      </c>
      <c r="L529" s="53">
        <v>319482</v>
      </c>
      <c r="M529" s="53">
        <v>0</v>
      </c>
      <c r="N529" s="53">
        <v>0</v>
      </c>
      <c r="O529" s="53">
        <f>N529-P529</f>
        <v>0</v>
      </c>
      <c r="P529" s="53">
        <v>0</v>
      </c>
      <c r="Q529" s="54">
        <f>IF(K529=0,0,P529/K529*100)</f>
        <v>0</v>
      </c>
      <c r="R529" s="54">
        <f>IF(J529=0,0,P529/J529*100)</f>
        <v>0</v>
      </c>
    </row>
    <row r="530" spans="1:18">
      <c r="F530" s="51" t="s">
        <v>152</v>
      </c>
      <c r="G530" s="52" t="s">
        <v>153</v>
      </c>
      <c r="H530" s="53">
        <v>0</v>
      </c>
      <c r="I530" s="53">
        <v>0</v>
      </c>
      <c r="J530" s="53">
        <v>2088</v>
      </c>
      <c r="K530" s="53">
        <v>0</v>
      </c>
      <c r="L530" s="53">
        <v>2088</v>
      </c>
      <c r="M530" s="53">
        <v>0</v>
      </c>
      <c r="N530" s="53">
        <v>0</v>
      </c>
      <c r="O530" s="53">
        <f>N530-P530</f>
        <v>0</v>
      </c>
      <c r="P530" s="53">
        <v>0</v>
      </c>
      <c r="Q530" s="54">
        <f>IF(K530=0,0,P530/K530*100)</f>
        <v>0</v>
      </c>
      <c r="R530" s="54">
        <f>IF(J530=0,0,P530/J530*100)</f>
        <v>0</v>
      </c>
    </row>
    <row r="531" spans="1:18">
      <c r="F531" s="51" t="s">
        <v>154</v>
      </c>
      <c r="G531" s="52" t="s">
        <v>155</v>
      </c>
      <c r="H531" s="53">
        <v>0</v>
      </c>
      <c r="I531" s="53">
        <v>0</v>
      </c>
      <c r="J531" s="53">
        <v>274018</v>
      </c>
      <c r="K531" s="53">
        <v>0</v>
      </c>
      <c r="L531" s="53">
        <v>274018</v>
      </c>
      <c r="M531" s="53">
        <v>0</v>
      </c>
      <c r="N531" s="53">
        <v>0</v>
      </c>
      <c r="O531" s="53">
        <f>N531-P531</f>
        <v>0</v>
      </c>
      <c r="P531" s="53">
        <v>0</v>
      </c>
      <c r="Q531" s="54">
        <f>IF(K531=0,0,P531/K531*100)</f>
        <v>0</v>
      </c>
      <c r="R531" s="54">
        <f>IF(J531=0,0,P531/J531*100)</f>
        <v>0</v>
      </c>
    </row>
    <row r="532" spans="1:18" ht="31.5">
      <c r="F532" s="51" t="s">
        <v>295</v>
      </c>
      <c r="G532" s="52" t="s">
        <v>296</v>
      </c>
      <c r="H532" s="53">
        <v>0</v>
      </c>
      <c r="I532" s="53">
        <v>0</v>
      </c>
      <c r="J532" s="53">
        <v>43376</v>
      </c>
      <c r="K532" s="53">
        <v>0</v>
      </c>
      <c r="L532" s="53">
        <v>43376</v>
      </c>
      <c r="M532" s="53">
        <v>0</v>
      </c>
      <c r="N532" s="53">
        <v>0</v>
      </c>
      <c r="O532" s="53">
        <f>N532-P532</f>
        <v>0</v>
      </c>
      <c r="P532" s="53">
        <v>0</v>
      </c>
      <c r="Q532" s="54">
        <f>IF(K532=0,0,P532/K532*100)</f>
        <v>0</v>
      </c>
      <c r="R532" s="54">
        <f>IF(J532=0,0,P532/J532*100)</f>
        <v>0</v>
      </c>
    </row>
    <row r="533" spans="1:18" ht="21">
      <c r="E533" s="51" t="s">
        <v>219</v>
      </c>
      <c r="G533" s="52" t="s">
        <v>220</v>
      </c>
      <c r="H533" s="53">
        <v>0</v>
      </c>
      <c r="I533" s="53">
        <v>0</v>
      </c>
      <c r="J533" s="53">
        <v>144227</v>
      </c>
      <c r="K533" s="53">
        <v>0</v>
      </c>
      <c r="L533" s="53">
        <v>144227</v>
      </c>
      <c r="M533" s="53">
        <v>0</v>
      </c>
      <c r="N533" s="53">
        <v>0</v>
      </c>
      <c r="O533" s="53">
        <f>N533-P533</f>
        <v>0</v>
      </c>
      <c r="P533" s="53">
        <v>0</v>
      </c>
      <c r="Q533" s="54">
        <f>IF(K533=0,0,P533/K533*100)</f>
        <v>0</v>
      </c>
      <c r="R533" s="54">
        <f>IF(J533=0,0,P533/J533*100)</f>
        <v>0</v>
      </c>
    </row>
    <row r="534" spans="1:18" ht="31.5">
      <c r="F534" s="51" t="s">
        <v>295</v>
      </c>
      <c r="G534" s="52" t="s">
        <v>296</v>
      </c>
      <c r="H534" s="53">
        <v>0</v>
      </c>
      <c r="I534" s="53">
        <v>0</v>
      </c>
      <c r="J534" s="53">
        <v>144227</v>
      </c>
      <c r="K534" s="53">
        <v>0</v>
      </c>
      <c r="L534" s="53">
        <v>144227</v>
      </c>
      <c r="M534" s="53">
        <v>0</v>
      </c>
      <c r="N534" s="53">
        <v>0</v>
      </c>
      <c r="O534" s="53">
        <f>N534-P534</f>
        <v>0</v>
      </c>
      <c r="P534" s="53">
        <v>0</v>
      </c>
      <c r="Q534" s="54">
        <f>IF(K534=0,0,P534/K534*100)</f>
        <v>0</v>
      </c>
      <c r="R534" s="54">
        <f>IF(J534=0,0,P534/J534*100)</f>
        <v>0</v>
      </c>
    </row>
    <row r="535" spans="1:18" ht="22.5">
      <c r="A535" s="47" t="s">
        <v>69</v>
      </c>
      <c r="B535" s="47"/>
      <c r="C535" s="47"/>
      <c r="D535" s="47"/>
      <c r="E535" s="47"/>
      <c r="F535" s="47"/>
      <c r="G535" s="48" t="s">
        <v>297</v>
      </c>
      <c r="H535" s="49">
        <v>679586</v>
      </c>
      <c r="I535" s="49">
        <v>679586</v>
      </c>
      <c r="J535" s="49">
        <v>679586</v>
      </c>
      <c r="K535" s="49">
        <v>26763</v>
      </c>
      <c r="L535" s="49">
        <v>570381</v>
      </c>
      <c r="M535" s="49">
        <v>0</v>
      </c>
      <c r="N535" s="49">
        <v>26378.14</v>
      </c>
      <c r="O535" s="49">
        <f>N535-P535</f>
        <v>0</v>
      </c>
      <c r="P535" s="49">
        <v>26378.14</v>
      </c>
      <c r="Q535" s="50">
        <f>IF(K535=0,0,P535/K535*100)</f>
        <v>98.561969883794788</v>
      </c>
      <c r="R535" s="50">
        <f>IF(J535=0,0,P535/J535*100)</f>
        <v>3.8815013846665467</v>
      </c>
    </row>
    <row r="536" spans="1:18">
      <c r="B536" s="51" t="s">
        <v>25</v>
      </c>
      <c r="G536" s="52" t="s">
        <v>298</v>
      </c>
      <c r="H536" s="53">
        <v>280142</v>
      </c>
      <c r="I536" s="53">
        <v>280142</v>
      </c>
      <c r="J536" s="53">
        <v>280142</v>
      </c>
      <c r="K536" s="53">
        <v>12637</v>
      </c>
      <c r="L536" s="53">
        <v>233052</v>
      </c>
      <c r="M536" s="53">
        <v>0</v>
      </c>
      <c r="N536" s="53">
        <v>12637</v>
      </c>
      <c r="O536" s="53">
        <f>N536-P536</f>
        <v>0</v>
      </c>
      <c r="P536" s="53">
        <v>12637</v>
      </c>
      <c r="Q536" s="54">
        <f>IF(K536=0,0,P536/K536*100)</f>
        <v>100</v>
      </c>
      <c r="R536" s="54">
        <f>IF(J536=0,0,P536/J536*100)</f>
        <v>4.5109266015092349</v>
      </c>
    </row>
    <row r="537" spans="1:18" ht="31.5">
      <c r="C537" s="51" t="s">
        <v>144</v>
      </c>
      <c r="G537" s="52" t="s">
        <v>175</v>
      </c>
      <c r="H537" s="53">
        <v>74592</v>
      </c>
      <c r="I537" s="53">
        <v>74592</v>
      </c>
      <c r="J537" s="53">
        <v>74592</v>
      </c>
      <c r="K537" s="53">
        <v>4036</v>
      </c>
      <c r="L537" s="53">
        <v>57191</v>
      </c>
      <c r="M537" s="53">
        <v>0</v>
      </c>
      <c r="N537" s="53">
        <v>4036</v>
      </c>
      <c r="O537" s="53">
        <f>N537-P537</f>
        <v>0</v>
      </c>
      <c r="P537" s="53">
        <v>4036</v>
      </c>
      <c r="Q537" s="54">
        <f>IF(K537=0,0,P537/K537*100)</f>
        <v>100</v>
      </c>
      <c r="R537" s="54">
        <f>IF(J537=0,0,P537/J537*100)</f>
        <v>5.4107679107679107</v>
      </c>
    </row>
    <row r="538" spans="1:18" ht="21">
      <c r="D538" s="51" t="s">
        <v>217</v>
      </c>
      <c r="G538" s="52" t="s">
        <v>299</v>
      </c>
      <c r="H538" s="53">
        <v>74592</v>
      </c>
      <c r="I538" s="53">
        <v>74592</v>
      </c>
      <c r="J538" s="53">
        <v>74592</v>
      </c>
      <c r="K538" s="53">
        <v>4036</v>
      </c>
      <c r="L538" s="53">
        <v>57191</v>
      </c>
      <c r="M538" s="53">
        <v>0</v>
      </c>
      <c r="N538" s="53">
        <v>4036</v>
      </c>
      <c r="O538" s="53">
        <f>N538-P538</f>
        <v>0</v>
      </c>
      <c r="P538" s="53">
        <v>4036</v>
      </c>
      <c r="Q538" s="54">
        <f>IF(K538=0,0,P538/K538*100)</f>
        <v>100</v>
      </c>
      <c r="R538" s="54">
        <f>IF(J538=0,0,P538/J538*100)</f>
        <v>5.4107679107679107</v>
      </c>
    </row>
    <row r="539" spans="1:18" ht="21">
      <c r="E539" s="51" t="s">
        <v>126</v>
      </c>
      <c r="G539" s="52" t="s">
        <v>127</v>
      </c>
      <c r="H539" s="53">
        <v>0</v>
      </c>
      <c r="I539" s="53">
        <v>0</v>
      </c>
      <c r="J539" s="53">
        <v>17826</v>
      </c>
      <c r="K539" s="53">
        <v>425</v>
      </c>
      <c r="L539" s="53">
        <v>425</v>
      </c>
      <c r="M539" s="53">
        <v>0</v>
      </c>
      <c r="N539" s="53">
        <v>425</v>
      </c>
      <c r="O539" s="53">
        <f>N539-P539</f>
        <v>0</v>
      </c>
      <c r="P539" s="53">
        <v>425</v>
      </c>
      <c r="Q539" s="54">
        <f>IF(K539=0,0,P539/K539*100)</f>
        <v>100</v>
      </c>
      <c r="R539" s="54">
        <f>IF(J539=0,0,P539/J539*100)</f>
        <v>2.3841579715023</v>
      </c>
    </row>
    <row r="540" spans="1:18" ht="31.5">
      <c r="F540" s="51" t="s">
        <v>234</v>
      </c>
      <c r="G540" s="52" t="s">
        <v>235</v>
      </c>
      <c r="H540" s="53">
        <v>0</v>
      </c>
      <c r="I540" s="53">
        <v>0</v>
      </c>
      <c r="J540" s="53">
        <v>17826</v>
      </c>
      <c r="K540" s="53">
        <v>425</v>
      </c>
      <c r="L540" s="53">
        <v>425</v>
      </c>
      <c r="M540" s="53">
        <v>0</v>
      </c>
      <c r="N540" s="53">
        <v>425</v>
      </c>
      <c r="O540" s="53">
        <f>N540-P540</f>
        <v>0</v>
      </c>
      <c r="P540" s="53">
        <v>425</v>
      </c>
      <c r="Q540" s="54">
        <f>IF(K540=0,0,P540/K540*100)</f>
        <v>100</v>
      </c>
      <c r="R540" s="54">
        <f>IF(J540=0,0,P540/J540*100)</f>
        <v>2.3841579715023</v>
      </c>
    </row>
    <row r="541" spans="1:18">
      <c r="E541" s="51" t="s">
        <v>132</v>
      </c>
      <c r="G541" s="52" t="s">
        <v>133</v>
      </c>
      <c r="H541" s="53">
        <v>0</v>
      </c>
      <c r="I541" s="53">
        <v>0</v>
      </c>
      <c r="J541" s="53">
        <v>56766</v>
      </c>
      <c r="K541" s="53">
        <v>3611</v>
      </c>
      <c r="L541" s="53">
        <v>56766</v>
      </c>
      <c r="M541" s="53">
        <v>0</v>
      </c>
      <c r="N541" s="53">
        <v>3611</v>
      </c>
      <c r="O541" s="53">
        <f>N541-P541</f>
        <v>0</v>
      </c>
      <c r="P541" s="53">
        <v>3611</v>
      </c>
      <c r="Q541" s="54">
        <f>IF(K541=0,0,P541/K541*100)</f>
        <v>100</v>
      </c>
      <c r="R541" s="54">
        <f>IF(J541=0,0,P541/J541*100)</f>
        <v>6.3612021280343862</v>
      </c>
    </row>
    <row r="542" spans="1:18" ht="31.5">
      <c r="F542" s="51" t="s">
        <v>234</v>
      </c>
      <c r="G542" s="52" t="s">
        <v>235</v>
      </c>
      <c r="H542" s="53">
        <v>0</v>
      </c>
      <c r="I542" s="53">
        <v>0</v>
      </c>
      <c r="J542" s="53">
        <v>56766</v>
      </c>
      <c r="K542" s="53">
        <v>3611</v>
      </c>
      <c r="L542" s="53">
        <v>56766</v>
      </c>
      <c r="M542" s="53">
        <v>0</v>
      </c>
      <c r="N542" s="53">
        <v>3611</v>
      </c>
      <c r="O542" s="53">
        <f>N542-P542</f>
        <v>0</v>
      </c>
      <c r="P542" s="53">
        <v>3611</v>
      </c>
      <c r="Q542" s="54">
        <f>IF(K542=0,0,P542/K542*100)</f>
        <v>100</v>
      </c>
      <c r="R542" s="54">
        <f>IF(J542=0,0,P542/J542*100)</f>
        <v>6.3612021280343862</v>
      </c>
    </row>
    <row r="543" spans="1:18" ht="31.5">
      <c r="C543" s="51" t="s">
        <v>300</v>
      </c>
      <c r="G543" s="52" t="s">
        <v>301</v>
      </c>
      <c r="H543" s="53">
        <v>205550</v>
      </c>
      <c r="I543" s="53">
        <v>205550</v>
      </c>
      <c r="J543" s="53">
        <v>205550</v>
      </c>
      <c r="K543" s="53">
        <v>8601</v>
      </c>
      <c r="L543" s="53">
        <v>175861</v>
      </c>
      <c r="M543" s="53">
        <v>0</v>
      </c>
      <c r="N543" s="53">
        <v>8601</v>
      </c>
      <c r="O543" s="53">
        <f>N543-P543</f>
        <v>0</v>
      </c>
      <c r="P543" s="53">
        <v>8601</v>
      </c>
      <c r="Q543" s="54">
        <f>IF(K543=0,0,P543/K543*100)</f>
        <v>100</v>
      </c>
      <c r="R543" s="54">
        <f>IF(J543=0,0,P543/J543*100)</f>
        <v>4.1843833617124782</v>
      </c>
    </row>
    <row r="544" spans="1:18" ht="21">
      <c r="D544" s="51" t="s">
        <v>166</v>
      </c>
      <c r="G544" s="52" t="s">
        <v>302</v>
      </c>
      <c r="H544" s="53">
        <v>205550</v>
      </c>
      <c r="I544" s="53">
        <v>205550</v>
      </c>
      <c r="J544" s="53">
        <v>205550</v>
      </c>
      <c r="K544" s="53">
        <v>8601</v>
      </c>
      <c r="L544" s="53">
        <v>175861</v>
      </c>
      <c r="M544" s="53">
        <v>0</v>
      </c>
      <c r="N544" s="53">
        <v>8601</v>
      </c>
      <c r="O544" s="53">
        <f>N544-P544</f>
        <v>0</v>
      </c>
      <c r="P544" s="53">
        <v>8601</v>
      </c>
      <c r="Q544" s="54">
        <f>IF(K544=0,0,P544/K544*100)</f>
        <v>100</v>
      </c>
      <c r="R544" s="54">
        <f>IF(J544=0,0,P544/J544*100)</f>
        <v>4.1843833617124782</v>
      </c>
    </row>
    <row r="545" spans="5:18" ht="21">
      <c r="E545" s="51" t="s">
        <v>126</v>
      </c>
      <c r="G545" s="52" t="s">
        <v>127</v>
      </c>
      <c r="H545" s="53">
        <v>0</v>
      </c>
      <c r="I545" s="53">
        <v>0</v>
      </c>
      <c r="J545" s="53">
        <v>30582</v>
      </c>
      <c r="K545" s="53">
        <v>893</v>
      </c>
      <c r="L545" s="53">
        <v>893</v>
      </c>
      <c r="M545" s="53">
        <v>0</v>
      </c>
      <c r="N545" s="53">
        <v>893</v>
      </c>
      <c r="O545" s="53">
        <f>N545-P545</f>
        <v>0</v>
      </c>
      <c r="P545" s="53">
        <v>893</v>
      </c>
      <c r="Q545" s="54">
        <f>IF(K545=0,0,P545/K545*100)</f>
        <v>100</v>
      </c>
      <c r="R545" s="54">
        <f>IF(J545=0,0,P545/J545*100)</f>
        <v>2.9200183114250211</v>
      </c>
    </row>
    <row r="546" spans="5:18">
      <c r="F546" s="51" t="s">
        <v>134</v>
      </c>
      <c r="G546" s="52" t="s">
        <v>135</v>
      </c>
      <c r="H546" s="53">
        <v>0</v>
      </c>
      <c r="I546" s="53">
        <v>0</v>
      </c>
      <c r="J546" s="53">
        <v>1696</v>
      </c>
      <c r="K546" s="53">
        <v>61</v>
      </c>
      <c r="L546" s="53">
        <v>61</v>
      </c>
      <c r="M546" s="53">
        <v>0</v>
      </c>
      <c r="N546" s="53">
        <v>61</v>
      </c>
      <c r="O546" s="53">
        <f>N546-P546</f>
        <v>0</v>
      </c>
      <c r="P546" s="53">
        <v>61</v>
      </c>
      <c r="Q546" s="54">
        <f>IF(K546=0,0,P546/K546*100)</f>
        <v>100</v>
      </c>
      <c r="R546" s="54">
        <f>IF(J546=0,0,P546/J546*100)</f>
        <v>3.5966981132075473</v>
      </c>
    </row>
    <row r="547" spans="5:18">
      <c r="F547" s="51" t="s">
        <v>137</v>
      </c>
      <c r="G547" s="52" t="s">
        <v>138</v>
      </c>
      <c r="H547" s="53">
        <v>0</v>
      </c>
      <c r="I547" s="53">
        <v>0</v>
      </c>
      <c r="J547" s="53">
        <v>320</v>
      </c>
      <c r="K547" s="53">
        <v>0</v>
      </c>
      <c r="L547" s="53"/>
      <c r="M547" s="53"/>
      <c r="N547" s="53"/>
      <c r="O547" s="53"/>
      <c r="P547" s="53">
        <v>0</v>
      </c>
      <c r="Q547" s="54">
        <f>IF(K547=0,0,P547/K547*100)</f>
        <v>0</v>
      </c>
      <c r="R547" s="54">
        <f>IF(J547=0,0,P547/J547*100)</f>
        <v>0</v>
      </c>
    </row>
    <row r="548" spans="5:18">
      <c r="F548" s="51" t="s">
        <v>139</v>
      </c>
      <c r="G548" s="52" t="s">
        <v>36</v>
      </c>
      <c r="H548" s="53">
        <v>0</v>
      </c>
      <c r="I548" s="53">
        <v>0</v>
      </c>
      <c r="J548" s="53">
        <v>92</v>
      </c>
      <c r="K548" s="53">
        <v>4</v>
      </c>
      <c r="L548" s="53">
        <v>4</v>
      </c>
      <c r="M548" s="53">
        <v>0</v>
      </c>
      <c r="N548" s="53">
        <v>4</v>
      </c>
      <c r="O548" s="53">
        <f>N548-P548</f>
        <v>0</v>
      </c>
      <c r="P548" s="53">
        <v>4</v>
      </c>
      <c r="Q548" s="54">
        <f>IF(K548=0,0,P548/K548*100)</f>
        <v>100</v>
      </c>
      <c r="R548" s="54">
        <f>IF(J548=0,0,P548/J548*100)</f>
        <v>4.3478260869565215</v>
      </c>
    </row>
    <row r="549" spans="5:18" ht="31.5">
      <c r="F549" s="51" t="s">
        <v>140</v>
      </c>
      <c r="G549" s="52" t="s">
        <v>141</v>
      </c>
      <c r="H549" s="53">
        <v>0</v>
      </c>
      <c r="I549" s="53">
        <v>0</v>
      </c>
      <c r="J549" s="53">
        <v>54</v>
      </c>
      <c r="K549" s="53">
        <v>1</v>
      </c>
      <c r="L549" s="53">
        <v>1</v>
      </c>
      <c r="M549" s="53">
        <v>0</v>
      </c>
      <c r="N549" s="53">
        <v>1</v>
      </c>
      <c r="O549" s="53">
        <f>N549-P549</f>
        <v>0</v>
      </c>
      <c r="P549" s="53">
        <v>1</v>
      </c>
      <c r="Q549" s="54">
        <f>IF(K549=0,0,P549/K549*100)</f>
        <v>100</v>
      </c>
      <c r="R549" s="54">
        <f>IF(J549=0,0,P549/J549*100)</f>
        <v>1.8518518518518516</v>
      </c>
    </row>
    <row r="550" spans="5:18" ht="21">
      <c r="F550" s="51" t="s">
        <v>144</v>
      </c>
      <c r="G550" s="52" t="s">
        <v>145</v>
      </c>
      <c r="H550" s="53">
        <v>0</v>
      </c>
      <c r="I550" s="53">
        <v>0</v>
      </c>
      <c r="J550" s="53">
        <v>51</v>
      </c>
      <c r="K550" s="53">
        <v>1</v>
      </c>
      <c r="L550" s="53">
        <v>1</v>
      </c>
      <c r="M550" s="53">
        <v>0</v>
      </c>
      <c r="N550" s="53">
        <v>1</v>
      </c>
      <c r="O550" s="53">
        <f>N550-P550</f>
        <v>0</v>
      </c>
      <c r="P550" s="53">
        <v>1</v>
      </c>
      <c r="Q550" s="54">
        <f>IF(K550=0,0,P550/K550*100)</f>
        <v>100</v>
      </c>
      <c r="R550" s="54">
        <f>IF(J550=0,0,P550/J550*100)</f>
        <v>1.9607843137254901</v>
      </c>
    </row>
    <row r="551" spans="5:18" ht="31.5">
      <c r="F551" s="51" t="s">
        <v>234</v>
      </c>
      <c r="G551" s="52" t="s">
        <v>235</v>
      </c>
      <c r="H551" s="53">
        <v>0</v>
      </c>
      <c r="I551" s="53">
        <v>0</v>
      </c>
      <c r="J551" s="53">
        <v>28369</v>
      </c>
      <c r="K551" s="53">
        <v>826</v>
      </c>
      <c r="L551" s="53">
        <v>826</v>
      </c>
      <c r="M551" s="53">
        <v>0</v>
      </c>
      <c r="N551" s="53">
        <v>826</v>
      </c>
      <c r="O551" s="53">
        <f>N551-P551</f>
        <v>0</v>
      </c>
      <c r="P551" s="53">
        <v>826</v>
      </c>
      <c r="Q551" s="54">
        <f>IF(K551=0,0,P551/K551*100)</f>
        <v>100</v>
      </c>
      <c r="R551" s="54">
        <f>IF(J551=0,0,P551/J551*100)</f>
        <v>2.9116288906905425</v>
      </c>
    </row>
    <row r="552" spans="5:18">
      <c r="E552" s="51" t="s">
        <v>132</v>
      </c>
      <c r="G552" s="52" t="s">
        <v>133</v>
      </c>
      <c r="H552" s="53">
        <v>0</v>
      </c>
      <c r="I552" s="53">
        <v>0</v>
      </c>
      <c r="J552" s="53">
        <v>174968</v>
      </c>
      <c r="K552" s="53">
        <v>7708</v>
      </c>
      <c r="L552" s="53">
        <v>174968</v>
      </c>
      <c r="M552" s="53">
        <v>0</v>
      </c>
      <c r="N552" s="53">
        <v>7708</v>
      </c>
      <c r="O552" s="53">
        <f>N552-P552</f>
        <v>0</v>
      </c>
      <c r="P552" s="53">
        <v>7708</v>
      </c>
      <c r="Q552" s="54">
        <f>IF(K552=0,0,P552/K552*100)</f>
        <v>100</v>
      </c>
      <c r="R552" s="54">
        <f>IF(J552=0,0,P552/J552*100)</f>
        <v>4.4053769832197887</v>
      </c>
    </row>
    <row r="553" spans="5:18">
      <c r="F553" s="51" t="s">
        <v>134</v>
      </c>
      <c r="G553" s="52" t="s">
        <v>135</v>
      </c>
      <c r="H553" s="53">
        <v>0</v>
      </c>
      <c r="I553" s="53">
        <v>0</v>
      </c>
      <c r="J553" s="53">
        <v>3471</v>
      </c>
      <c r="K553" s="53">
        <v>287</v>
      </c>
      <c r="L553" s="53">
        <v>3471</v>
      </c>
      <c r="M553" s="53">
        <v>0</v>
      </c>
      <c r="N553" s="53">
        <v>287</v>
      </c>
      <c r="O553" s="53">
        <f>N553-P553</f>
        <v>0</v>
      </c>
      <c r="P553" s="53">
        <v>287</v>
      </c>
      <c r="Q553" s="54">
        <f>IF(K553=0,0,P553/K553*100)</f>
        <v>100</v>
      </c>
      <c r="R553" s="54">
        <f>IF(J553=0,0,P553/J553*100)</f>
        <v>8.2685105157015268</v>
      </c>
    </row>
    <row r="554" spans="5:18">
      <c r="F554" s="51" t="s">
        <v>137</v>
      </c>
      <c r="G554" s="52" t="s">
        <v>138</v>
      </c>
      <c r="H554" s="53">
        <v>0</v>
      </c>
      <c r="I554" s="53">
        <v>0</v>
      </c>
      <c r="J554" s="53">
        <v>263</v>
      </c>
      <c r="K554" s="53">
        <v>0</v>
      </c>
      <c r="L554" s="53">
        <v>263</v>
      </c>
      <c r="M554" s="53">
        <v>0</v>
      </c>
      <c r="N554" s="53">
        <v>0</v>
      </c>
      <c r="O554" s="53">
        <f>N554-P554</f>
        <v>0</v>
      </c>
      <c r="P554" s="53">
        <v>0</v>
      </c>
      <c r="Q554" s="54">
        <f>IF(K554=0,0,P554/K554*100)</f>
        <v>0</v>
      </c>
      <c r="R554" s="54">
        <f>IF(J554=0,0,P554/J554*100)</f>
        <v>0</v>
      </c>
    </row>
    <row r="555" spans="5:18">
      <c r="F555" s="51" t="s">
        <v>139</v>
      </c>
      <c r="G555" s="52" t="s">
        <v>36</v>
      </c>
      <c r="H555" s="53">
        <v>0</v>
      </c>
      <c r="I555" s="53">
        <v>0</v>
      </c>
      <c r="J555" s="53">
        <v>187</v>
      </c>
      <c r="K555" s="53">
        <v>16</v>
      </c>
      <c r="L555" s="53">
        <v>187</v>
      </c>
      <c r="M555" s="53">
        <v>0</v>
      </c>
      <c r="N555" s="53">
        <v>16</v>
      </c>
      <c r="O555" s="53">
        <f>N555-P555</f>
        <v>0</v>
      </c>
      <c r="P555" s="53">
        <v>16</v>
      </c>
      <c r="Q555" s="54">
        <f>IF(K555=0,0,P555/K555*100)</f>
        <v>100</v>
      </c>
      <c r="R555" s="54">
        <f>IF(J555=0,0,P555/J555*100)</f>
        <v>8.5561497326203195</v>
      </c>
    </row>
    <row r="556" spans="5:18" ht="31.5">
      <c r="F556" s="51" t="s">
        <v>140</v>
      </c>
      <c r="G556" s="52" t="s">
        <v>141</v>
      </c>
      <c r="H556" s="53">
        <v>0</v>
      </c>
      <c r="I556" s="53">
        <v>0</v>
      </c>
      <c r="J556" s="53">
        <v>109</v>
      </c>
      <c r="K556" s="53">
        <v>9</v>
      </c>
      <c r="L556" s="53">
        <v>109</v>
      </c>
      <c r="M556" s="53">
        <v>0</v>
      </c>
      <c r="N556" s="53">
        <v>9</v>
      </c>
      <c r="O556" s="53">
        <f>N556-P556</f>
        <v>0</v>
      </c>
      <c r="P556" s="53">
        <v>9</v>
      </c>
      <c r="Q556" s="54">
        <f>IF(K556=0,0,P556/K556*100)</f>
        <v>100</v>
      </c>
      <c r="R556" s="54">
        <f>IF(J556=0,0,P556/J556*100)</f>
        <v>8.2568807339449553</v>
      </c>
    </row>
    <row r="557" spans="5:18" ht="21">
      <c r="F557" s="51" t="s">
        <v>144</v>
      </c>
      <c r="G557" s="52" t="s">
        <v>145</v>
      </c>
      <c r="H557" s="53">
        <v>0</v>
      </c>
      <c r="I557" s="53">
        <v>0</v>
      </c>
      <c r="J557" s="53">
        <v>104</v>
      </c>
      <c r="K557" s="53">
        <v>9</v>
      </c>
      <c r="L557" s="53">
        <v>104</v>
      </c>
      <c r="M557" s="53">
        <v>0</v>
      </c>
      <c r="N557" s="53">
        <v>9</v>
      </c>
      <c r="O557" s="53">
        <f>N557-P557</f>
        <v>0</v>
      </c>
      <c r="P557" s="53">
        <v>9</v>
      </c>
      <c r="Q557" s="54">
        <f>IF(K557=0,0,P557/K557*100)</f>
        <v>100</v>
      </c>
      <c r="R557" s="54">
        <f>IF(J557=0,0,P557/J557*100)</f>
        <v>8.6538461538461533</v>
      </c>
    </row>
    <row r="558" spans="5:18">
      <c r="F558" s="51" t="s">
        <v>150</v>
      </c>
      <c r="G558" s="52" t="s">
        <v>151</v>
      </c>
      <c r="H558" s="53">
        <v>0</v>
      </c>
      <c r="I558" s="53">
        <v>0</v>
      </c>
      <c r="J558" s="53">
        <v>191</v>
      </c>
      <c r="K558" s="53">
        <v>0</v>
      </c>
      <c r="L558" s="53">
        <v>191</v>
      </c>
      <c r="M558" s="53">
        <v>0</v>
      </c>
      <c r="N558" s="53">
        <v>0</v>
      </c>
      <c r="O558" s="53">
        <f>N558-P558</f>
        <v>0</v>
      </c>
      <c r="P558" s="53">
        <v>0</v>
      </c>
      <c r="Q558" s="54">
        <f>IF(K558=0,0,P558/K558*100)</f>
        <v>0</v>
      </c>
      <c r="R558" s="54">
        <f>IF(J558=0,0,P558/J558*100)</f>
        <v>0</v>
      </c>
    </row>
    <row r="559" spans="5:18">
      <c r="F559" s="51" t="s">
        <v>154</v>
      </c>
      <c r="G559" s="52" t="s">
        <v>155</v>
      </c>
      <c r="H559" s="53">
        <v>0</v>
      </c>
      <c r="I559" s="53">
        <v>0</v>
      </c>
      <c r="J559" s="53">
        <v>390</v>
      </c>
      <c r="K559" s="53">
        <v>0</v>
      </c>
      <c r="L559" s="53">
        <v>390</v>
      </c>
      <c r="M559" s="53">
        <v>0</v>
      </c>
      <c r="N559" s="53">
        <v>0</v>
      </c>
      <c r="O559" s="53">
        <f>N559-P559</f>
        <v>0</v>
      </c>
      <c r="P559" s="53">
        <v>0</v>
      </c>
      <c r="Q559" s="54">
        <f>IF(K559=0,0,P559/K559*100)</f>
        <v>0</v>
      </c>
      <c r="R559" s="54">
        <f>IF(J559=0,0,P559/J559*100)</f>
        <v>0</v>
      </c>
    </row>
    <row r="560" spans="5:18" ht="31.5">
      <c r="F560" s="51" t="s">
        <v>234</v>
      </c>
      <c r="G560" s="52" t="s">
        <v>235</v>
      </c>
      <c r="H560" s="53">
        <v>0</v>
      </c>
      <c r="I560" s="53">
        <v>0</v>
      </c>
      <c r="J560" s="53">
        <v>169197</v>
      </c>
      <c r="K560" s="53">
        <v>7387</v>
      </c>
      <c r="L560" s="53">
        <v>169197</v>
      </c>
      <c r="M560" s="53">
        <v>0</v>
      </c>
      <c r="N560" s="53">
        <v>7387</v>
      </c>
      <c r="O560" s="53">
        <f>N560-P560</f>
        <v>0</v>
      </c>
      <c r="P560" s="53">
        <v>7387</v>
      </c>
      <c r="Q560" s="54">
        <f>IF(K560=0,0,P560/K560*100)</f>
        <v>100</v>
      </c>
      <c r="R560" s="54">
        <f>IF(J560=0,0,P560/J560*100)</f>
        <v>4.3659166533685587</v>
      </c>
    </row>
    <row r="561" spans="2:18" ht="31.5">
      <c r="F561" s="51" t="s">
        <v>168</v>
      </c>
      <c r="G561" s="52" t="s">
        <v>169</v>
      </c>
      <c r="H561" s="53">
        <v>0</v>
      </c>
      <c r="I561" s="53">
        <v>0</v>
      </c>
      <c r="J561" s="53">
        <v>1056</v>
      </c>
      <c r="K561" s="53">
        <v>0</v>
      </c>
      <c r="L561" s="53">
        <v>1056</v>
      </c>
      <c r="M561" s="53">
        <v>0</v>
      </c>
      <c r="N561" s="53">
        <v>0</v>
      </c>
      <c r="O561" s="53">
        <f>N561-P561</f>
        <v>0</v>
      </c>
      <c r="P561" s="53">
        <v>0</v>
      </c>
      <c r="Q561" s="54">
        <f>IF(K561=0,0,P561/K561*100)</f>
        <v>0</v>
      </c>
      <c r="R561" s="54">
        <f>IF(J561=0,0,P561/J561*100)</f>
        <v>0</v>
      </c>
    </row>
    <row r="562" spans="2:18">
      <c r="B562" s="51" t="s">
        <v>29</v>
      </c>
      <c r="G562" s="52" t="s">
        <v>303</v>
      </c>
      <c r="H562" s="53">
        <v>47377</v>
      </c>
      <c r="I562" s="53">
        <v>47377</v>
      </c>
      <c r="J562" s="53">
        <v>47377</v>
      </c>
      <c r="K562" s="53">
        <v>0</v>
      </c>
      <c r="L562" s="53">
        <v>47377</v>
      </c>
      <c r="M562" s="53">
        <v>0</v>
      </c>
      <c r="N562" s="53">
        <v>0</v>
      </c>
      <c r="O562" s="53">
        <f>N562-P562</f>
        <v>0</v>
      </c>
      <c r="P562" s="53">
        <v>0</v>
      </c>
      <c r="Q562" s="54">
        <f>IF(K562=0,0,P562/K562*100)</f>
        <v>0</v>
      </c>
      <c r="R562" s="54">
        <f>IF(J562=0,0,P562/J562*100)</f>
        <v>0</v>
      </c>
    </row>
    <row r="563" spans="2:18" ht="31.5">
      <c r="C563" s="51" t="s">
        <v>300</v>
      </c>
      <c r="G563" s="52" t="s">
        <v>301</v>
      </c>
      <c r="H563" s="53">
        <v>47377</v>
      </c>
      <c r="I563" s="53">
        <v>47377</v>
      </c>
      <c r="J563" s="53">
        <v>47377</v>
      </c>
      <c r="K563" s="53">
        <v>0</v>
      </c>
      <c r="L563" s="53">
        <v>47377</v>
      </c>
      <c r="M563" s="53">
        <v>0</v>
      </c>
      <c r="N563" s="53">
        <v>0</v>
      </c>
      <c r="O563" s="53">
        <f>N563-P563</f>
        <v>0</v>
      </c>
      <c r="P563" s="53">
        <v>0</v>
      </c>
      <c r="Q563" s="54">
        <f>IF(K563=0,0,P563/K563*100)</f>
        <v>0</v>
      </c>
      <c r="R563" s="54">
        <f>IF(J563=0,0,P563/J563*100)</f>
        <v>0</v>
      </c>
    </row>
    <row r="564" spans="2:18" ht="31.5">
      <c r="D564" s="51" t="s">
        <v>242</v>
      </c>
      <c r="G564" s="52" t="s">
        <v>304</v>
      </c>
      <c r="H564" s="53">
        <v>10032</v>
      </c>
      <c r="I564" s="53">
        <v>10032</v>
      </c>
      <c r="J564" s="53">
        <v>10032</v>
      </c>
      <c r="K564" s="53">
        <v>0</v>
      </c>
      <c r="L564" s="53">
        <v>10032</v>
      </c>
      <c r="M564" s="53">
        <v>0</v>
      </c>
      <c r="N564" s="53">
        <v>0</v>
      </c>
      <c r="O564" s="53">
        <f>N564-P564</f>
        <v>0</v>
      </c>
      <c r="P564" s="53">
        <v>0</v>
      </c>
      <c r="Q564" s="54">
        <f>IF(K564=0,0,P564/K564*100)</f>
        <v>0</v>
      </c>
      <c r="R564" s="54">
        <f>IF(J564=0,0,P564/J564*100)</f>
        <v>0</v>
      </c>
    </row>
    <row r="565" spans="2:18">
      <c r="E565" s="51" t="s">
        <v>132</v>
      </c>
      <c r="G565" s="52" t="s">
        <v>133</v>
      </c>
      <c r="H565" s="53">
        <v>0</v>
      </c>
      <c r="I565" s="53">
        <v>0</v>
      </c>
      <c r="J565" s="53">
        <v>10032</v>
      </c>
      <c r="K565" s="53">
        <v>0</v>
      </c>
      <c r="L565" s="53">
        <v>10032</v>
      </c>
      <c r="M565" s="53">
        <v>0</v>
      </c>
      <c r="N565" s="53">
        <v>0</v>
      </c>
      <c r="O565" s="53">
        <f>N565-P565</f>
        <v>0</v>
      </c>
      <c r="P565" s="53">
        <v>0</v>
      </c>
      <c r="Q565" s="54">
        <f>IF(K565=0,0,P565/K565*100)</f>
        <v>0</v>
      </c>
      <c r="R565" s="54">
        <f>IF(J565=0,0,P565/J565*100)</f>
        <v>0</v>
      </c>
    </row>
    <row r="566" spans="2:18">
      <c r="F566" s="51" t="s">
        <v>154</v>
      </c>
      <c r="G566" s="52" t="s">
        <v>155</v>
      </c>
      <c r="H566" s="53">
        <v>0</v>
      </c>
      <c r="I566" s="53">
        <v>0</v>
      </c>
      <c r="J566" s="53">
        <v>2709</v>
      </c>
      <c r="K566" s="53">
        <v>0</v>
      </c>
      <c r="L566" s="53">
        <v>2709</v>
      </c>
      <c r="M566" s="53">
        <v>0</v>
      </c>
      <c r="N566" s="53">
        <v>0</v>
      </c>
      <c r="O566" s="53">
        <f>N566-P566</f>
        <v>0</v>
      </c>
      <c r="P566" s="53">
        <v>0</v>
      </c>
      <c r="Q566" s="54">
        <f>IF(K566=0,0,P566/K566*100)</f>
        <v>0</v>
      </c>
      <c r="R566" s="54">
        <f>IF(J566=0,0,P566/J566*100)</f>
        <v>0</v>
      </c>
    </row>
    <row r="567" spans="2:18">
      <c r="F567" s="51" t="s">
        <v>158</v>
      </c>
      <c r="G567" s="52" t="s">
        <v>159</v>
      </c>
      <c r="H567" s="53">
        <v>0</v>
      </c>
      <c r="I567" s="53">
        <v>0</v>
      </c>
      <c r="J567" s="53">
        <v>1731</v>
      </c>
      <c r="K567" s="53">
        <v>0</v>
      </c>
      <c r="L567" s="53">
        <v>1731</v>
      </c>
      <c r="M567" s="53">
        <v>0</v>
      </c>
      <c r="N567" s="53">
        <v>0</v>
      </c>
      <c r="O567" s="53">
        <f>N567-P567</f>
        <v>0</v>
      </c>
      <c r="P567" s="53">
        <v>0</v>
      </c>
      <c r="Q567" s="54">
        <f>IF(K567=0,0,P567/K567*100)</f>
        <v>0</v>
      </c>
      <c r="R567" s="54">
        <f>IF(J567=0,0,P567/J567*100)</f>
        <v>0</v>
      </c>
    </row>
    <row r="568" spans="2:18">
      <c r="F568" s="51" t="s">
        <v>229</v>
      </c>
      <c r="G568" s="52" t="s">
        <v>230</v>
      </c>
      <c r="H568" s="53">
        <v>0</v>
      </c>
      <c r="I568" s="53">
        <v>0</v>
      </c>
      <c r="J568" s="53">
        <v>5592</v>
      </c>
      <c r="K568" s="53">
        <v>0</v>
      </c>
      <c r="L568" s="53">
        <v>5592</v>
      </c>
      <c r="M568" s="53">
        <v>0</v>
      </c>
      <c r="N568" s="53">
        <v>0</v>
      </c>
      <c r="O568" s="53">
        <f>N568-P568</f>
        <v>0</v>
      </c>
      <c r="P568" s="53">
        <v>0</v>
      </c>
      <c r="Q568" s="54">
        <f>IF(K568=0,0,P568/K568*100)</f>
        <v>0</v>
      </c>
      <c r="R568" s="54">
        <f>IF(J568=0,0,P568/J568*100)</f>
        <v>0</v>
      </c>
    </row>
    <row r="569" spans="2:18" ht="42">
      <c r="D569" s="51" t="s">
        <v>227</v>
      </c>
      <c r="G569" s="52" t="s">
        <v>305</v>
      </c>
      <c r="H569" s="53">
        <v>37345</v>
      </c>
      <c r="I569" s="53">
        <v>37345</v>
      </c>
      <c r="J569" s="53">
        <v>37345</v>
      </c>
      <c r="K569" s="53">
        <v>0</v>
      </c>
      <c r="L569" s="53">
        <v>37345</v>
      </c>
      <c r="M569" s="53">
        <v>0</v>
      </c>
      <c r="N569" s="53">
        <v>0</v>
      </c>
      <c r="O569" s="53">
        <f>N569-P569</f>
        <v>0</v>
      </c>
      <c r="P569" s="53">
        <v>0</v>
      </c>
      <c r="Q569" s="54">
        <f>IF(K569=0,0,P569/K569*100)</f>
        <v>0</v>
      </c>
      <c r="R569" s="54">
        <f>IF(J569=0,0,P569/J569*100)</f>
        <v>0</v>
      </c>
    </row>
    <row r="570" spans="2:18">
      <c r="E570" s="51" t="s">
        <v>132</v>
      </c>
      <c r="G570" s="52" t="s">
        <v>133</v>
      </c>
      <c r="H570" s="53">
        <v>0</v>
      </c>
      <c r="I570" s="53">
        <v>0</v>
      </c>
      <c r="J570" s="53">
        <v>37345</v>
      </c>
      <c r="K570" s="53">
        <v>0</v>
      </c>
      <c r="L570" s="53">
        <v>37345</v>
      </c>
      <c r="M570" s="53">
        <v>0</v>
      </c>
      <c r="N570" s="53">
        <v>0</v>
      </c>
      <c r="O570" s="53">
        <f>N570-P570</f>
        <v>0</v>
      </c>
      <c r="P570" s="53">
        <v>0</v>
      </c>
      <c r="Q570" s="54">
        <f>IF(K570=0,0,P570/K570*100)</f>
        <v>0</v>
      </c>
      <c r="R570" s="54">
        <f>IF(J570=0,0,P570/J570*100)</f>
        <v>0</v>
      </c>
    </row>
    <row r="571" spans="2:18">
      <c r="F571" s="51" t="s">
        <v>150</v>
      </c>
      <c r="G571" s="52" t="s">
        <v>151</v>
      </c>
      <c r="H571" s="53">
        <v>0</v>
      </c>
      <c r="I571" s="53">
        <v>0</v>
      </c>
      <c r="J571" s="53">
        <v>5327</v>
      </c>
      <c r="K571" s="53">
        <v>0</v>
      </c>
      <c r="L571" s="53">
        <v>5327</v>
      </c>
      <c r="M571" s="53">
        <v>0</v>
      </c>
      <c r="N571" s="53">
        <v>0</v>
      </c>
      <c r="O571" s="53">
        <f>N571-P571</f>
        <v>0</v>
      </c>
      <c r="P571" s="53">
        <v>0</v>
      </c>
      <c r="Q571" s="54">
        <f>IF(K571=0,0,P571/K571*100)</f>
        <v>0</v>
      </c>
      <c r="R571" s="54">
        <f>IF(J571=0,0,P571/J571*100)</f>
        <v>0</v>
      </c>
    </row>
    <row r="572" spans="2:18">
      <c r="F572" s="51" t="s">
        <v>267</v>
      </c>
      <c r="G572" s="52" t="s">
        <v>268</v>
      </c>
      <c r="H572" s="53">
        <v>0</v>
      </c>
      <c r="I572" s="53">
        <v>0</v>
      </c>
      <c r="J572" s="53">
        <v>1553</v>
      </c>
      <c r="K572" s="53">
        <v>0</v>
      </c>
      <c r="L572" s="53">
        <v>1553</v>
      </c>
      <c r="M572" s="53">
        <v>0</v>
      </c>
      <c r="N572" s="53">
        <v>0</v>
      </c>
      <c r="O572" s="53">
        <f>N572-P572</f>
        <v>0</v>
      </c>
      <c r="P572" s="53">
        <v>0</v>
      </c>
      <c r="Q572" s="54">
        <f>IF(K572=0,0,P572/K572*100)</f>
        <v>0</v>
      </c>
      <c r="R572" s="54">
        <f>IF(J572=0,0,P572/J572*100)</f>
        <v>0</v>
      </c>
    </row>
    <row r="573" spans="2:18">
      <c r="F573" s="51" t="s">
        <v>154</v>
      </c>
      <c r="G573" s="52" t="s">
        <v>155</v>
      </c>
      <c r="H573" s="53">
        <v>0</v>
      </c>
      <c r="I573" s="53">
        <v>0</v>
      </c>
      <c r="J573" s="53">
        <v>55</v>
      </c>
      <c r="K573" s="53">
        <v>0</v>
      </c>
      <c r="L573" s="53">
        <v>55</v>
      </c>
      <c r="M573" s="53">
        <v>0</v>
      </c>
      <c r="N573" s="53">
        <v>0</v>
      </c>
      <c r="O573" s="53">
        <f>N573-P573</f>
        <v>0</v>
      </c>
      <c r="P573" s="53">
        <v>0</v>
      </c>
      <c r="Q573" s="54">
        <f>IF(K573=0,0,P573/K573*100)</f>
        <v>0</v>
      </c>
      <c r="R573" s="54">
        <f>IF(J573=0,0,P573/J573*100)</f>
        <v>0</v>
      </c>
    </row>
    <row r="574" spans="2:18" ht="21">
      <c r="F574" s="51" t="s">
        <v>156</v>
      </c>
      <c r="G574" s="52" t="s">
        <v>157</v>
      </c>
      <c r="H574" s="53">
        <v>0</v>
      </c>
      <c r="I574" s="53">
        <v>0</v>
      </c>
      <c r="J574" s="53">
        <v>6794</v>
      </c>
      <c r="K574" s="53">
        <v>0</v>
      </c>
      <c r="L574" s="53">
        <v>6794</v>
      </c>
      <c r="M574" s="53">
        <v>0</v>
      </c>
      <c r="N574" s="53">
        <v>0</v>
      </c>
      <c r="O574" s="53">
        <f>N574-P574</f>
        <v>0</v>
      </c>
      <c r="P574" s="53">
        <v>0</v>
      </c>
      <c r="Q574" s="54">
        <f>IF(K574=0,0,P574/K574*100)</f>
        <v>0</v>
      </c>
      <c r="R574" s="54">
        <f>IF(J574=0,0,P574/J574*100)</f>
        <v>0</v>
      </c>
    </row>
    <row r="575" spans="2:18">
      <c r="F575" s="51" t="s">
        <v>229</v>
      </c>
      <c r="G575" s="52" t="s">
        <v>230</v>
      </c>
      <c r="H575" s="53">
        <v>0</v>
      </c>
      <c r="I575" s="53">
        <v>0</v>
      </c>
      <c r="J575" s="53">
        <v>23616</v>
      </c>
      <c r="K575" s="53">
        <v>0</v>
      </c>
      <c r="L575" s="53">
        <v>23616</v>
      </c>
      <c r="M575" s="53">
        <v>0</v>
      </c>
      <c r="N575" s="53">
        <v>0</v>
      </c>
      <c r="O575" s="53">
        <f>N575-P575</f>
        <v>0</v>
      </c>
      <c r="P575" s="53">
        <v>0</v>
      </c>
      <c r="Q575" s="54">
        <f>IF(K575=0,0,P575/K575*100)</f>
        <v>0</v>
      </c>
      <c r="R575" s="54">
        <f>IF(J575=0,0,P575/J575*100)</f>
        <v>0</v>
      </c>
    </row>
    <row r="576" spans="2:18">
      <c r="B576" s="51" t="s">
        <v>42</v>
      </c>
      <c r="G576" s="52" t="s">
        <v>306</v>
      </c>
      <c r="H576" s="53">
        <v>220629</v>
      </c>
      <c r="I576" s="53">
        <v>220629</v>
      </c>
      <c r="J576" s="53">
        <v>220629</v>
      </c>
      <c r="K576" s="53">
        <v>9430</v>
      </c>
      <c r="L576" s="53">
        <v>180383</v>
      </c>
      <c r="M576" s="53">
        <v>0</v>
      </c>
      <c r="N576" s="53">
        <v>9426.1080000000002</v>
      </c>
      <c r="O576" s="53">
        <f>N576-P576</f>
        <v>0</v>
      </c>
      <c r="P576" s="53">
        <v>9426.1080000000002</v>
      </c>
      <c r="Q576" s="54">
        <f>IF(K576=0,0,P576/K576*100)</f>
        <v>99.958727465535517</v>
      </c>
      <c r="R576" s="54">
        <f>IF(J576=0,0,P576/J576*100)</f>
        <v>4.2723794242823931</v>
      </c>
    </row>
    <row r="577" spans="3:18" ht="21">
      <c r="C577" s="51" t="s">
        <v>307</v>
      </c>
      <c r="G577" s="52" t="s">
        <v>308</v>
      </c>
      <c r="H577" s="53">
        <v>27800</v>
      </c>
      <c r="I577" s="53">
        <v>27800</v>
      </c>
      <c r="J577" s="53">
        <v>27800</v>
      </c>
      <c r="K577" s="53">
        <v>0</v>
      </c>
      <c r="L577" s="53">
        <v>27800</v>
      </c>
      <c r="M577" s="53">
        <v>0</v>
      </c>
      <c r="N577" s="53">
        <v>0</v>
      </c>
      <c r="O577" s="53">
        <f>N577-P577</f>
        <v>0</v>
      </c>
      <c r="P577" s="53">
        <v>0</v>
      </c>
      <c r="Q577" s="54">
        <f>IF(K577=0,0,P577/K577*100)</f>
        <v>0</v>
      </c>
      <c r="R577" s="54">
        <f>IF(J577=0,0,P577/J577*100)</f>
        <v>0</v>
      </c>
    </row>
    <row r="578" spans="3:18" ht="21">
      <c r="D578" s="51" t="s">
        <v>277</v>
      </c>
      <c r="G578" s="52" t="s">
        <v>309</v>
      </c>
      <c r="H578" s="53">
        <v>27800</v>
      </c>
      <c r="I578" s="53">
        <v>27800</v>
      </c>
      <c r="J578" s="53">
        <v>27800</v>
      </c>
      <c r="K578" s="53">
        <v>0</v>
      </c>
      <c r="L578" s="53">
        <v>27800</v>
      </c>
      <c r="M578" s="53">
        <v>0</v>
      </c>
      <c r="N578" s="53">
        <v>0</v>
      </c>
      <c r="O578" s="53">
        <f>N578-P578</f>
        <v>0</v>
      </c>
      <c r="P578" s="53">
        <v>0</v>
      </c>
      <c r="Q578" s="54">
        <f>IF(K578=0,0,P578/K578*100)</f>
        <v>0</v>
      </c>
      <c r="R578" s="54">
        <f>IF(J578=0,0,P578/J578*100)</f>
        <v>0</v>
      </c>
    </row>
    <row r="579" spans="3:18">
      <c r="E579" s="51" t="s">
        <v>132</v>
      </c>
      <c r="G579" s="52" t="s">
        <v>133</v>
      </c>
      <c r="H579" s="53">
        <v>0</v>
      </c>
      <c r="I579" s="53">
        <v>0</v>
      </c>
      <c r="J579" s="53">
        <v>27800</v>
      </c>
      <c r="K579" s="53">
        <v>0</v>
      </c>
      <c r="L579" s="53">
        <v>27800</v>
      </c>
      <c r="M579" s="53">
        <v>0</v>
      </c>
      <c r="N579" s="53">
        <v>0</v>
      </c>
      <c r="O579" s="53">
        <f>N579-P579</f>
        <v>0</v>
      </c>
      <c r="P579" s="53">
        <v>0</v>
      </c>
      <c r="Q579" s="54">
        <f>IF(K579=0,0,P579/K579*100)</f>
        <v>0</v>
      </c>
      <c r="R579" s="54">
        <f>IF(J579=0,0,P579/J579*100)</f>
        <v>0</v>
      </c>
    </row>
    <row r="580" spans="3:18">
      <c r="F580" s="51" t="s">
        <v>154</v>
      </c>
      <c r="G580" s="52" t="s">
        <v>155</v>
      </c>
      <c r="H580" s="53">
        <v>0</v>
      </c>
      <c r="I580" s="53">
        <v>0</v>
      </c>
      <c r="J580" s="53">
        <v>27800</v>
      </c>
      <c r="K580" s="53">
        <v>0</v>
      </c>
      <c r="L580" s="53">
        <v>27800</v>
      </c>
      <c r="M580" s="53">
        <v>0</v>
      </c>
      <c r="N580" s="53">
        <v>0</v>
      </c>
      <c r="O580" s="53">
        <f>N580-P580</f>
        <v>0</v>
      </c>
      <c r="P580" s="53">
        <v>0</v>
      </c>
      <c r="Q580" s="54">
        <f>IF(K580=0,0,P580/K580*100)</f>
        <v>0</v>
      </c>
      <c r="R580" s="54">
        <f>IF(J580=0,0,P580/J580*100)</f>
        <v>0</v>
      </c>
    </row>
    <row r="581" spans="3:18" ht="31.5">
      <c r="C581" s="51" t="s">
        <v>300</v>
      </c>
      <c r="G581" s="52" t="s">
        <v>301</v>
      </c>
      <c r="H581" s="53">
        <v>192829</v>
      </c>
      <c r="I581" s="53">
        <v>192829</v>
      </c>
      <c r="J581" s="53">
        <v>192829</v>
      </c>
      <c r="K581" s="53">
        <v>9430</v>
      </c>
      <c r="L581" s="53">
        <v>152583</v>
      </c>
      <c r="M581" s="53">
        <v>0</v>
      </c>
      <c r="N581" s="53">
        <v>9426.1080000000002</v>
      </c>
      <c r="O581" s="53">
        <f>N581-P581</f>
        <v>0</v>
      </c>
      <c r="P581" s="53">
        <v>9426.1080000000002</v>
      </c>
      <c r="Q581" s="54">
        <f>IF(K581=0,0,P581/K581*100)</f>
        <v>99.958727465535517</v>
      </c>
      <c r="R581" s="54">
        <f>IF(J581=0,0,P581/J581*100)</f>
        <v>4.8883248888911943</v>
      </c>
    </row>
    <row r="582" spans="3:18" ht="21">
      <c r="D582" s="51" t="s">
        <v>217</v>
      </c>
      <c r="G582" s="52" t="s">
        <v>310</v>
      </c>
      <c r="H582" s="53">
        <v>150621</v>
      </c>
      <c r="I582" s="53">
        <v>150621</v>
      </c>
      <c r="J582" s="53">
        <v>150621</v>
      </c>
      <c r="K582" s="53">
        <v>7636</v>
      </c>
      <c r="L582" s="53">
        <v>116233</v>
      </c>
      <c r="M582" s="53">
        <v>0</v>
      </c>
      <c r="N582" s="53">
        <v>7632.1080000000002</v>
      </c>
      <c r="O582" s="53">
        <f>N582-P582</f>
        <v>0</v>
      </c>
      <c r="P582" s="53">
        <v>7632.1080000000002</v>
      </c>
      <c r="Q582" s="54">
        <f>IF(K582=0,0,P582/K582*100)</f>
        <v>99.949030906233645</v>
      </c>
      <c r="R582" s="54">
        <f>IF(J582=0,0,P582/J582*100)</f>
        <v>5.0670942298882631</v>
      </c>
    </row>
    <row r="583" spans="3:18" ht="21">
      <c r="E583" s="51" t="s">
        <v>126</v>
      </c>
      <c r="G583" s="52" t="s">
        <v>127</v>
      </c>
      <c r="H583" s="53">
        <v>0</v>
      </c>
      <c r="I583" s="53">
        <v>0</v>
      </c>
      <c r="J583" s="53">
        <v>35717</v>
      </c>
      <c r="K583" s="53">
        <v>1329</v>
      </c>
      <c r="L583" s="53">
        <v>1329</v>
      </c>
      <c r="M583" s="53">
        <v>0</v>
      </c>
      <c r="N583" s="53">
        <v>1328.453</v>
      </c>
      <c r="O583" s="53">
        <f>N583-P583</f>
        <v>0</v>
      </c>
      <c r="P583" s="53">
        <v>1328.453</v>
      </c>
      <c r="Q583" s="54">
        <f>IF(K583=0,0,P583/K583*100)</f>
        <v>99.958841234010535</v>
      </c>
      <c r="R583" s="54">
        <f>IF(J583=0,0,P583/J583*100)</f>
        <v>3.7193857266847723</v>
      </c>
    </row>
    <row r="584" spans="3:18">
      <c r="F584" s="51" t="s">
        <v>134</v>
      </c>
      <c r="G584" s="52" t="s">
        <v>135</v>
      </c>
      <c r="H584" s="53">
        <v>0</v>
      </c>
      <c r="I584" s="53">
        <v>0</v>
      </c>
      <c r="J584" s="53">
        <v>31162</v>
      </c>
      <c r="K584" s="53">
        <v>1192</v>
      </c>
      <c r="L584" s="53">
        <v>1192</v>
      </c>
      <c r="M584" s="53">
        <v>0</v>
      </c>
      <c r="N584" s="53">
        <v>1192</v>
      </c>
      <c r="O584" s="53">
        <f>N584-P584</f>
        <v>0</v>
      </c>
      <c r="P584" s="53">
        <v>1192</v>
      </c>
      <c r="Q584" s="54">
        <f>IF(K584=0,0,P584/K584*100)</f>
        <v>100</v>
      </c>
      <c r="R584" s="54">
        <f>IF(J584=0,0,P584/J584*100)</f>
        <v>3.8251716834606251</v>
      </c>
    </row>
    <row r="585" spans="3:18">
      <c r="F585" s="51" t="s">
        <v>137</v>
      </c>
      <c r="G585" s="52" t="s">
        <v>138</v>
      </c>
      <c r="H585" s="53">
        <v>0</v>
      </c>
      <c r="I585" s="53">
        <v>0</v>
      </c>
      <c r="J585" s="53">
        <v>956</v>
      </c>
      <c r="K585" s="53">
        <v>0</v>
      </c>
      <c r="L585" s="53"/>
      <c r="M585" s="53"/>
      <c r="N585" s="53"/>
      <c r="O585" s="53"/>
      <c r="P585" s="53">
        <v>0</v>
      </c>
      <c r="Q585" s="54">
        <f>IF(K585=0,0,P585/K585*100)</f>
        <v>0</v>
      </c>
      <c r="R585" s="54">
        <f>IF(J585=0,0,P585/J585*100)</f>
        <v>0</v>
      </c>
    </row>
    <row r="586" spans="3:18">
      <c r="F586" s="51" t="s">
        <v>139</v>
      </c>
      <c r="G586" s="52" t="s">
        <v>36</v>
      </c>
      <c r="H586" s="53">
        <v>0</v>
      </c>
      <c r="I586" s="53">
        <v>0</v>
      </c>
      <c r="J586" s="53">
        <v>1682</v>
      </c>
      <c r="K586" s="53">
        <v>64</v>
      </c>
      <c r="L586" s="53">
        <v>64</v>
      </c>
      <c r="M586" s="53">
        <v>0</v>
      </c>
      <c r="N586" s="53">
        <v>64</v>
      </c>
      <c r="O586" s="53">
        <f>N586-P586</f>
        <v>0</v>
      </c>
      <c r="P586" s="53">
        <v>64</v>
      </c>
      <c r="Q586" s="54">
        <f>IF(K586=0,0,P586/K586*100)</f>
        <v>100</v>
      </c>
      <c r="R586" s="54">
        <f>IF(J586=0,0,P586/J586*100)</f>
        <v>3.8049940546967891</v>
      </c>
    </row>
    <row r="587" spans="3:18" ht="31.5">
      <c r="F587" s="51" t="s">
        <v>140</v>
      </c>
      <c r="G587" s="52" t="s">
        <v>141</v>
      </c>
      <c r="H587" s="53">
        <v>0</v>
      </c>
      <c r="I587" s="53">
        <v>0</v>
      </c>
      <c r="J587" s="53">
        <v>982</v>
      </c>
      <c r="K587" s="53">
        <v>37</v>
      </c>
      <c r="L587" s="53">
        <v>37</v>
      </c>
      <c r="M587" s="53">
        <v>0</v>
      </c>
      <c r="N587" s="53">
        <v>36.646999999999998</v>
      </c>
      <c r="O587" s="53">
        <f>N587-P587</f>
        <v>0</v>
      </c>
      <c r="P587" s="53">
        <v>36.646999999999998</v>
      </c>
      <c r="Q587" s="54">
        <f>IF(K587=0,0,P587/K587*100)</f>
        <v>99.045945945945945</v>
      </c>
      <c r="R587" s="54">
        <f>IF(J587=0,0,P587/J587*100)</f>
        <v>3.7318737270875766</v>
      </c>
    </row>
    <row r="588" spans="3:18" ht="21">
      <c r="F588" s="51" t="s">
        <v>144</v>
      </c>
      <c r="G588" s="52" t="s">
        <v>145</v>
      </c>
      <c r="H588" s="53">
        <v>0</v>
      </c>
      <c r="I588" s="53">
        <v>0</v>
      </c>
      <c r="J588" s="53">
        <v>935</v>
      </c>
      <c r="K588" s="53">
        <v>36</v>
      </c>
      <c r="L588" s="53">
        <v>36</v>
      </c>
      <c r="M588" s="53">
        <v>0</v>
      </c>
      <c r="N588" s="53">
        <v>35.805999999999997</v>
      </c>
      <c r="O588" s="53">
        <f>N588-P588</f>
        <v>0</v>
      </c>
      <c r="P588" s="53">
        <v>35.805999999999997</v>
      </c>
      <c r="Q588" s="54">
        <f>IF(K588=0,0,P588/K588*100)</f>
        <v>99.461111111111094</v>
      </c>
      <c r="R588" s="54">
        <f>IF(J588=0,0,P588/J588*100)</f>
        <v>3.8295187165775402</v>
      </c>
    </row>
    <row r="589" spans="3:18">
      <c r="E589" s="51" t="s">
        <v>132</v>
      </c>
      <c r="G589" s="52" t="s">
        <v>133</v>
      </c>
      <c r="H589" s="53">
        <v>0</v>
      </c>
      <c r="I589" s="53">
        <v>0</v>
      </c>
      <c r="J589" s="53">
        <v>114904</v>
      </c>
      <c r="K589" s="53">
        <v>6307</v>
      </c>
      <c r="L589" s="53">
        <v>114904</v>
      </c>
      <c r="M589" s="53">
        <v>0</v>
      </c>
      <c r="N589" s="53">
        <v>6303.6549999999997</v>
      </c>
      <c r="O589" s="53">
        <f>N589-P589</f>
        <v>0</v>
      </c>
      <c r="P589" s="53">
        <v>6303.6549999999997</v>
      </c>
      <c r="Q589" s="54">
        <f>IF(K589=0,0,P589/K589*100)</f>
        <v>99.94696369113683</v>
      </c>
      <c r="R589" s="54">
        <f>IF(J589=0,0,P589/J589*100)</f>
        <v>5.4860187634895219</v>
      </c>
    </row>
    <row r="590" spans="3:18">
      <c r="F590" s="51" t="s">
        <v>134</v>
      </c>
      <c r="G590" s="52" t="s">
        <v>135</v>
      </c>
      <c r="H590" s="53">
        <v>0</v>
      </c>
      <c r="I590" s="53">
        <v>0</v>
      </c>
      <c r="J590" s="53">
        <v>67959</v>
      </c>
      <c r="K590" s="53">
        <v>5663</v>
      </c>
      <c r="L590" s="53">
        <v>67959</v>
      </c>
      <c r="M590" s="53">
        <v>0</v>
      </c>
      <c r="N590" s="53">
        <v>5662.3609999999999</v>
      </c>
      <c r="O590" s="53">
        <f>N590-P590</f>
        <v>0</v>
      </c>
      <c r="P590" s="53">
        <v>5662.3609999999999</v>
      </c>
      <c r="Q590" s="54">
        <f>IF(K590=0,0,P590/K590*100)</f>
        <v>99.988716228147624</v>
      </c>
      <c r="R590" s="54">
        <f>IF(J590=0,0,P590/J590*100)</f>
        <v>8.3320251916596764</v>
      </c>
    </row>
    <row r="591" spans="3:18">
      <c r="F591" s="51" t="s">
        <v>137</v>
      </c>
      <c r="G591" s="52" t="s">
        <v>138</v>
      </c>
      <c r="H591" s="53">
        <v>0</v>
      </c>
      <c r="I591" s="53">
        <v>0</v>
      </c>
      <c r="J591" s="53">
        <v>4158</v>
      </c>
      <c r="K591" s="53">
        <v>0</v>
      </c>
      <c r="L591" s="53">
        <v>4158</v>
      </c>
      <c r="M591" s="53">
        <v>0</v>
      </c>
      <c r="N591" s="53">
        <v>0</v>
      </c>
      <c r="O591" s="53">
        <f>N591-P591</f>
        <v>0</v>
      </c>
      <c r="P591" s="53">
        <v>0</v>
      </c>
      <c r="Q591" s="54">
        <f>IF(K591=0,0,P591/K591*100)</f>
        <v>0</v>
      </c>
      <c r="R591" s="54">
        <f>IF(J591=0,0,P591/J591*100)</f>
        <v>0</v>
      </c>
    </row>
    <row r="592" spans="3:18">
      <c r="F592" s="51" t="s">
        <v>139</v>
      </c>
      <c r="G592" s="52" t="s">
        <v>36</v>
      </c>
      <c r="H592" s="53">
        <v>0</v>
      </c>
      <c r="I592" s="53">
        <v>0</v>
      </c>
      <c r="J592" s="53">
        <v>3670</v>
      </c>
      <c r="K592" s="53">
        <v>296</v>
      </c>
      <c r="L592" s="53">
        <v>3670</v>
      </c>
      <c r="M592" s="53">
        <v>0</v>
      </c>
      <c r="N592" s="53">
        <v>296</v>
      </c>
      <c r="O592" s="53">
        <f>N592-P592</f>
        <v>0</v>
      </c>
      <c r="P592" s="53">
        <v>296</v>
      </c>
      <c r="Q592" s="54">
        <f>IF(K592=0,0,P592/K592*100)</f>
        <v>100</v>
      </c>
      <c r="R592" s="54">
        <f>IF(J592=0,0,P592/J592*100)</f>
        <v>8.0653950953678475</v>
      </c>
    </row>
    <row r="593" spans="4:18" ht="31.5">
      <c r="F593" s="51" t="s">
        <v>140</v>
      </c>
      <c r="G593" s="52" t="s">
        <v>141</v>
      </c>
      <c r="H593" s="53">
        <v>0</v>
      </c>
      <c r="I593" s="53">
        <v>0</v>
      </c>
      <c r="J593" s="53">
        <v>2141</v>
      </c>
      <c r="K593" s="53">
        <v>178</v>
      </c>
      <c r="L593" s="53">
        <v>2141</v>
      </c>
      <c r="M593" s="53">
        <v>0</v>
      </c>
      <c r="N593" s="53">
        <v>176.25299999999999</v>
      </c>
      <c r="O593" s="53">
        <f>N593-P593</f>
        <v>0</v>
      </c>
      <c r="P593" s="53">
        <v>176.25299999999999</v>
      </c>
      <c r="Q593" s="54">
        <f>IF(K593=0,0,P593/K593*100)</f>
        <v>99.018539325842696</v>
      </c>
      <c r="R593" s="54">
        <f>IF(J593=0,0,P593/J593*100)</f>
        <v>8.2322746380196161</v>
      </c>
    </row>
    <row r="594" spans="4:18">
      <c r="F594" s="51" t="s">
        <v>142</v>
      </c>
      <c r="G594" s="52" t="s">
        <v>143</v>
      </c>
      <c r="H594" s="53">
        <v>0</v>
      </c>
      <c r="I594" s="53">
        <v>0</v>
      </c>
      <c r="J594" s="53">
        <v>18</v>
      </c>
      <c r="K594" s="53">
        <v>0</v>
      </c>
      <c r="L594" s="53">
        <v>18</v>
      </c>
      <c r="M594" s="53">
        <v>0</v>
      </c>
      <c r="N594" s="53">
        <v>0</v>
      </c>
      <c r="O594" s="53">
        <f>N594-P594</f>
        <v>0</v>
      </c>
      <c r="P594" s="53">
        <v>0</v>
      </c>
      <c r="Q594" s="54">
        <f>IF(K594=0,0,P594/K594*100)</f>
        <v>0</v>
      </c>
      <c r="R594" s="54">
        <f>IF(J594=0,0,P594/J594*100)</f>
        <v>0</v>
      </c>
    </row>
    <row r="595" spans="4:18" ht="21">
      <c r="F595" s="51" t="s">
        <v>144</v>
      </c>
      <c r="G595" s="52" t="s">
        <v>145</v>
      </c>
      <c r="H595" s="53">
        <v>0</v>
      </c>
      <c r="I595" s="53">
        <v>0</v>
      </c>
      <c r="J595" s="53">
        <v>2039</v>
      </c>
      <c r="K595" s="53">
        <v>170</v>
      </c>
      <c r="L595" s="53">
        <v>2039</v>
      </c>
      <c r="M595" s="53">
        <v>0</v>
      </c>
      <c r="N595" s="53">
        <v>169.041</v>
      </c>
      <c r="O595" s="53">
        <f>N595-P595</f>
        <v>0</v>
      </c>
      <c r="P595" s="53">
        <v>169.041</v>
      </c>
      <c r="Q595" s="54">
        <f>IF(K595=0,0,P595/K595*100)</f>
        <v>99.435882352941178</v>
      </c>
      <c r="R595" s="54">
        <f>IF(J595=0,0,P595/J595*100)</f>
        <v>8.2903874448258943</v>
      </c>
    </row>
    <row r="596" spans="4:18" ht="21">
      <c r="F596" s="51" t="s">
        <v>148</v>
      </c>
      <c r="G596" s="52" t="s">
        <v>149</v>
      </c>
      <c r="H596" s="53">
        <v>0</v>
      </c>
      <c r="I596" s="53">
        <v>0</v>
      </c>
      <c r="J596" s="53">
        <v>591</v>
      </c>
      <c r="K596" s="53">
        <v>0</v>
      </c>
      <c r="L596" s="53">
        <v>591</v>
      </c>
      <c r="M596" s="53">
        <v>0</v>
      </c>
      <c r="N596" s="53">
        <v>0</v>
      </c>
      <c r="O596" s="53">
        <f>N596-P596</f>
        <v>0</v>
      </c>
      <c r="P596" s="53">
        <v>0</v>
      </c>
      <c r="Q596" s="54">
        <f>IF(K596=0,0,P596/K596*100)</f>
        <v>0</v>
      </c>
      <c r="R596" s="54">
        <f>IF(J596=0,0,P596/J596*100)</f>
        <v>0</v>
      </c>
    </row>
    <row r="597" spans="4:18">
      <c r="F597" s="51" t="s">
        <v>150</v>
      </c>
      <c r="G597" s="52" t="s">
        <v>151</v>
      </c>
      <c r="H597" s="53">
        <v>0</v>
      </c>
      <c r="I597" s="53">
        <v>0</v>
      </c>
      <c r="J597" s="53">
        <v>2904</v>
      </c>
      <c r="K597" s="53">
        <v>0</v>
      </c>
      <c r="L597" s="53">
        <v>2904</v>
      </c>
      <c r="M597" s="53">
        <v>0</v>
      </c>
      <c r="N597" s="53">
        <v>0</v>
      </c>
      <c r="O597" s="53">
        <f>N597-P597</f>
        <v>0</v>
      </c>
      <c r="P597" s="53">
        <v>0</v>
      </c>
      <c r="Q597" s="54">
        <f>IF(K597=0,0,P597/K597*100)</f>
        <v>0</v>
      </c>
      <c r="R597" s="54">
        <f>IF(J597=0,0,P597/J597*100)</f>
        <v>0</v>
      </c>
    </row>
    <row r="598" spans="4:18">
      <c r="F598" s="51" t="s">
        <v>162</v>
      </c>
      <c r="G598" s="52" t="s">
        <v>163</v>
      </c>
      <c r="H598" s="53">
        <v>0</v>
      </c>
      <c r="I598" s="53">
        <v>0</v>
      </c>
      <c r="J598" s="53">
        <v>3739</v>
      </c>
      <c r="K598" s="53">
        <v>0</v>
      </c>
      <c r="L598" s="53">
        <v>3739</v>
      </c>
      <c r="M598" s="53">
        <v>0</v>
      </c>
      <c r="N598" s="53">
        <v>0</v>
      </c>
      <c r="O598" s="53">
        <f>N598-P598</f>
        <v>0</v>
      </c>
      <c r="P598" s="53">
        <v>0</v>
      </c>
      <c r="Q598" s="54">
        <f>IF(K598=0,0,P598/K598*100)</f>
        <v>0</v>
      </c>
      <c r="R598" s="54">
        <f>IF(J598=0,0,P598/J598*100)</f>
        <v>0</v>
      </c>
    </row>
    <row r="599" spans="4:18">
      <c r="F599" s="51" t="s">
        <v>152</v>
      </c>
      <c r="G599" s="52" t="s">
        <v>153</v>
      </c>
      <c r="H599" s="53">
        <v>0</v>
      </c>
      <c r="I599" s="53">
        <v>0</v>
      </c>
      <c r="J599" s="53">
        <v>2319</v>
      </c>
      <c r="K599" s="53">
        <v>0</v>
      </c>
      <c r="L599" s="53">
        <v>2319</v>
      </c>
      <c r="M599" s="53">
        <v>0</v>
      </c>
      <c r="N599" s="53">
        <v>0</v>
      </c>
      <c r="O599" s="53">
        <f>N599-P599</f>
        <v>0</v>
      </c>
      <c r="P599" s="53">
        <v>0</v>
      </c>
      <c r="Q599" s="54">
        <f>IF(K599=0,0,P599/K599*100)</f>
        <v>0</v>
      </c>
      <c r="R599" s="54">
        <f>IF(J599=0,0,P599/J599*100)</f>
        <v>0</v>
      </c>
    </row>
    <row r="600" spans="4:18">
      <c r="F600" s="51" t="s">
        <v>154</v>
      </c>
      <c r="G600" s="52" t="s">
        <v>155</v>
      </c>
      <c r="H600" s="53">
        <v>0</v>
      </c>
      <c r="I600" s="53">
        <v>0</v>
      </c>
      <c r="J600" s="53">
        <v>23601</v>
      </c>
      <c r="K600" s="53">
        <v>0</v>
      </c>
      <c r="L600" s="53">
        <v>23601</v>
      </c>
      <c r="M600" s="53">
        <v>0</v>
      </c>
      <c r="N600" s="53">
        <v>0</v>
      </c>
      <c r="O600" s="53">
        <f>N600-P600</f>
        <v>0</v>
      </c>
      <c r="P600" s="53">
        <v>0</v>
      </c>
      <c r="Q600" s="54">
        <f>IF(K600=0,0,P600/K600*100)</f>
        <v>0</v>
      </c>
      <c r="R600" s="54">
        <f>IF(J600=0,0,P600/J600*100)</f>
        <v>0</v>
      </c>
    </row>
    <row r="601" spans="4:18">
      <c r="F601" s="51" t="s">
        <v>158</v>
      </c>
      <c r="G601" s="52" t="s">
        <v>159</v>
      </c>
      <c r="H601" s="53">
        <v>0</v>
      </c>
      <c r="I601" s="53">
        <v>0</v>
      </c>
      <c r="J601" s="53">
        <v>5</v>
      </c>
      <c r="K601" s="53">
        <v>0</v>
      </c>
      <c r="L601" s="53">
        <v>5</v>
      </c>
      <c r="M601" s="53">
        <v>0</v>
      </c>
      <c r="N601" s="53">
        <v>0</v>
      </c>
      <c r="O601" s="53">
        <f>N601-P601</f>
        <v>0</v>
      </c>
      <c r="P601" s="53">
        <v>0</v>
      </c>
      <c r="Q601" s="54">
        <f>IF(K601=0,0,P601/K601*100)</f>
        <v>0</v>
      </c>
      <c r="R601" s="54">
        <f>IF(J601=0,0,P601/J601*100)</f>
        <v>0</v>
      </c>
    </row>
    <row r="602" spans="4:18" ht="31.5">
      <c r="F602" s="51" t="s">
        <v>168</v>
      </c>
      <c r="G602" s="52" t="s">
        <v>169</v>
      </c>
      <c r="H602" s="53">
        <v>0</v>
      </c>
      <c r="I602" s="53">
        <v>0</v>
      </c>
      <c r="J602" s="53">
        <v>1760</v>
      </c>
      <c r="K602" s="53">
        <v>0</v>
      </c>
      <c r="L602" s="53">
        <v>1760</v>
      </c>
      <c r="M602" s="53">
        <v>0</v>
      </c>
      <c r="N602" s="53">
        <v>0</v>
      </c>
      <c r="O602" s="53">
        <f>N602-P602</f>
        <v>0</v>
      </c>
      <c r="P602" s="53">
        <v>0</v>
      </c>
      <c r="Q602" s="54">
        <f>IF(K602=0,0,P602/K602*100)</f>
        <v>0</v>
      </c>
      <c r="R602" s="54">
        <f>IF(J602=0,0,P602/J602*100)</f>
        <v>0</v>
      </c>
    </row>
    <row r="603" spans="4:18" ht="21">
      <c r="D603" s="51" t="s">
        <v>232</v>
      </c>
      <c r="G603" s="52" t="s">
        <v>311</v>
      </c>
      <c r="H603" s="53">
        <v>42208</v>
      </c>
      <c r="I603" s="53">
        <v>42208</v>
      </c>
      <c r="J603" s="53">
        <v>42208</v>
      </c>
      <c r="K603" s="53">
        <v>1794</v>
      </c>
      <c r="L603" s="53">
        <v>36350</v>
      </c>
      <c r="M603" s="53">
        <v>0</v>
      </c>
      <c r="N603" s="53">
        <v>1794</v>
      </c>
      <c r="O603" s="53">
        <f>N603-P603</f>
        <v>0</v>
      </c>
      <c r="P603" s="53">
        <v>1794</v>
      </c>
      <c r="Q603" s="54">
        <f>IF(K603=0,0,P603/K603*100)</f>
        <v>100</v>
      </c>
      <c r="R603" s="54">
        <f>IF(J603=0,0,P603/J603*100)</f>
        <v>4.2503790750568617</v>
      </c>
    </row>
    <row r="604" spans="4:18" ht="21">
      <c r="E604" s="51" t="s">
        <v>126</v>
      </c>
      <c r="G604" s="52" t="s">
        <v>127</v>
      </c>
      <c r="H604" s="53">
        <v>0</v>
      </c>
      <c r="I604" s="53">
        <v>0</v>
      </c>
      <c r="J604" s="53">
        <v>5858</v>
      </c>
      <c r="K604" s="53">
        <v>0</v>
      </c>
      <c r="L604" s="53"/>
      <c r="M604" s="53"/>
      <c r="N604" s="53"/>
      <c r="O604" s="53"/>
      <c r="P604" s="53">
        <v>0</v>
      </c>
      <c r="Q604" s="54">
        <f>IF(K604=0,0,P604/K604*100)</f>
        <v>0</v>
      </c>
      <c r="R604" s="54">
        <f>IF(J604=0,0,P604/J604*100)</f>
        <v>0</v>
      </c>
    </row>
    <row r="605" spans="4:18">
      <c r="F605" s="51" t="s">
        <v>134</v>
      </c>
      <c r="G605" s="52" t="s">
        <v>135</v>
      </c>
      <c r="H605" s="53">
        <v>0</v>
      </c>
      <c r="I605" s="53">
        <v>0</v>
      </c>
      <c r="J605" s="53">
        <v>5288</v>
      </c>
      <c r="K605" s="53">
        <v>0</v>
      </c>
      <c r="L605" s="53"/>
      <c r="M605" s="53"/>
      <c r="N605" s="53"/>
      <c r="O605" s="53"/>
      <c r="P605" s="53">
        <v>0</v>
      </c>
      <c r="Q605" s="54">
        <f>IF(K605=0,0,P605/K605*100)</f>
        <v>0</v>
      </c>
      <c r="R605" s="54">
        <f>IF(J605=0,0,P605/J605*100)</f>
        <v>0</v>
      </c>
    </row>
    <row r="606" spans="4:18">
      <c r="F606" s="51" t="s">
        <v>139</v>
      </c>
      <c r="G606" s="52" t="s">
        <v>36</v>
      </c>
      <c r="H606" s="53">
        <v>0</v>
      </c>
      <c r="I606" s="53">
        <v>0</v>
      </c>
      <c r="J606" s="53">
        <v>268</v>
      </c>
      <c r="K606" s="53">
        <v>0</v>
      </c>
      <c r="L606" s="53"/>
      <c r="M606" s="53"/>
      <c r="N606" s="53"/>
      <c r="O606" s="53"/>
      <c r="P606" s="53">
        <v>0</v>
      </c>
      <c r="Q606" s="54">
        <f>IF(K606=0,0,P606/K606*100)</f>
        <v>0</v>
      </c>
      <c r="R606" s="54">
        <f>IF(J606=0,0,P606/J606*100)</f>
        <v>0</v>
      </c>
    </row>
    <row r="607" spans="4:18" ht="31.5">
      <c r="F607" s="51" t="s">
        <v>140</v>
      </c>
      <c r="G607" s="52" t="s">
        <v>141</v>
      </c>
      <c r="H607" s="53">
        <v>0</v>
      </c>
      <c r="I607" s="53">
        <v>0</v>
      </c>
      <c r="J607" s="53">
        <v>156</v>
      </c>
      <c r="K607" s="53">
        <v>0</v>
      </c>
      <c r="L607" s="53"/>
      <c r="M607" s="53"/>
      <c r="N607" s="53"/>
      <c r="O607" s="53"/>
      <c r="P607" s="53">
        <v>0</v>
      </c>
      <c r="Q607" s="54">
        <f>IF(K607=0,0,P607/K607*100)</f>
        <v>0</v>
      </c>
      <c r="R607" s="54">
        <f>IF(J607=0,0,P607/J607*100)</f>
        <v>0</v>
      </c>
    </row>
    <row r="608" spans="4:18" ht="21">
      <c r="F608" s="51" t="s">
        <v>144</v>
      </c>
      <c r="G608" s="52" t="s">
        <v>145</v>
      </c>
      <c r="H608" s="53">
        <v>0</v>
      </c>
      <c r="I608" s="53">
        <v>0</v>
      </c>
      <c r="J608" s="53">
        <v>146</v>
      </c>
      <c r="K608" s="53">
        <v>0</v>
      </c>
      <c r="L608" s="53"/>
      <c r="M608" s="53"/>
      <c r="N608" s="53"/>
      <c r="O608" s="53"/>
      <c r="P608" s="53">
        <v>0</v>
      </c>
      <c r="Q608" s="54">
        <f>IF(K608=0,0,P608/K608*100)</f>
        <v>0</v>
      </c>
      <c r="R608" s="54">
        <f>IF(J608=0,0,P608/J608*100)</f>
        <v>0</v>
      </c>
    </row>
    <row r="609" spans="2:18">
      <c r="E609" s="51" t="s">
        <v>132</v>
      </c>
      <c r="G609" s="52" t="s">
        <v>133</v>
      </c>
      <c r="H609" s="53">
        <v>0</v>
      </c>
      <c r="I609" s="53">
        <v>0</v>
      </c>
      <c r="J609" s="53">
        <v>36350</v>
      </c>
      <c r="K609" s="53">
        <v>1794</v>
      </c>
      <c r="L609" s="53">
        <v>36350</v>
      </c>
      <c r="M609" s="53">
        <v>0</v>
      </c>
      <c r="N609" s="53">
        <v>1794</v>
      </c>
      <c r="O609" s="53">
        <f>N609-P609</f>
        <v>0</v>
      </c>
      <c r="P609" s="53">
        <v>1794</v>
      </c>
      <c r="Q609" s="54">
        <f>IF(K609=0,0,P609/K609*100)</f>
        <v>100</v>
      </c>
      <c r="R609" s="54">
        <f>IF(J609=0,0,P609/J609*100)</f>
        <v>4.9353507565337003</v>
      </c>
    </row>
    <row r="610" spans="2:18">
      <c r="F610" s="51" t="s">
        <v>134</v>
      </c>
      <c r="G610" s="52" t="s">
        <v>135</v>
      </c>
      <c r="H610" s="53">
        <v>0</v>
      </c>
      <c r="I610" s="53">
        <v>0</v>
      </c>
      <c r="J610" s="53">
        <v>21538</v>
      </c>
      <c r="K610" s="53">
        <v>1794</v>
      </c>
      <c r="L610" s="53">
        <v>21538</v>
      </c>
      <c r="M610" s="53">
        <v>0</v>
      </c>
      <c r="N610" s="53">
        <v>1794</v>
      </c>
      <c r="O610" s="53">
        <f>N610-P610</f>
        <v>0</v>
      </c>
      <c r="P610" s="53">
        <v>1794</v>
      </c>
      <c r="Q610" s="54">
        <f>IF(K610=0,0,P610/K610*100)</f>
        <v>100</v>
      </c>
      <c r="R610" s="54">
        <f>IF(J610=0,0,P610/J610*100)</f>
        <v>8.3294642028043455</v>
      </c>
    </row>
    <row r="611" spans="2:18">
      <c r="F611" s="51" t="s">
        <v>137</v>
      </c>
      <c r="G611" s="52" t="s">
        <v>138</v>
      </c>
      <c r="H611" s="53">
        <v>0</v>
      </c>
      <c r="I611" s="53">
        <v>0</v>
      </c>
      <c r="J611" s="53">
        <v>1579</v>
      </c>
      <c r="K611" s="53">
        <v>0</v>
      </c>
      <c r="L611" s="53">
        <v>1579</v>
      </c>
      <c r="M611" s="53">
        <v>0</v>
      </c>
      <c r="N611" s="53">
        <v>0</v>
      </c>
      <c r="O611" s="53">
        <f>N611-P611</f>
        <v>0</v>
      </c>
      <c r="P611" s="53">
        <v>0</v>
      </c>
      <c r="Q611" s="54">
        <f>IF(K611=0,0,P611/K611*100)</f>
        <v>0</v>
      </c>
      <c r="R611" s="54">
        <f>IF(J611=0,0,P611/J611*100)</f>
        <v>0</v>
      </c>
    </row>
    <row r="612" spans="2:18">
      <c r="F612" s="51" t="s">
        <v>139</v>
      </c>
      <c r="G612" s="52" t="s">
        <v>36</v>
      </c>
      <c r="H612" s="53">
        <v>0</v>
      </c>
      <c r="I612" s="53">
        <v>0</v>
      </c>
      <c r="J612" s="53">
        <v>1163</v>
      </c>
      <c r="K612" s="53">
        <v>0</v>
      </c>
      <c r="L612" s="53">
        <v>1163</v>
      </c>
      <c r="M612" s="53">
        <v>0</v>
      </c>
      <c r="N612" s="53">
        <v>0</v>
      </c>
      <c r="O612" s="53">
        <f>N612-P612</f>
        <v>0</v>
      </c>
      <c r="P612" s="53">
        <v>0</v>
      </c>
      <c r="Q612" s="54">
        <f>IF(K612=0,0,P612/K612*100)</f>
        <v>0</v>
      </c>
      <c r="R612" s="54">
        <f>IF(J612=0,0,P612/J612*100)</f>
        <v>0</v>
      </c>
    </row>
    <row r="613" spans="2:18" ht="31.5">
      <c r="F613" s="51" t="s">
        <v>140</v>
      </c>
      <c r="G613" s="52" t="s">
        <v>141</v>
      </c>
      <c r="H613" s="53">
        <v>0</v>
      </c>
      <c r="I613" s="53">
        <v>0</v>
      </c>
      <c r="J613" s="53">
        <v>678</v>
      </c>
      <c r="K613" s="53">
        <v>0</v>
      </c>
      <c r="L613" s="53">
        <v>678</v>
      </c>
      <c r="M613" s="53">
        <v>0</v>
      </c>
      <c r="N613" s="53">
        <v>0</v>
      </c>
      <c r="O613" s="53">
        <f>N613-P613</f>
        <v>0</v>
      </c>
      <c r="P613" s="53">
        <v>0</v>
      </c>
      <c r="Q613" s="54">
        <f>IF(K613=0,0,P613/K613*100)</f>
        <v>0</v>
      </c>
      <c r="R613" s="54">
        <f>IF(J613=0,0,P613/J613*100)</f>
        <v>0</v>
      </c>
    </row>
    <row r="614" spans="2:18" ht="21">
      <c r="F614" s="51" t="s">
        <v>144</v>
      </c>
      <c r="G614" s="52" t="s">
        <v>145</v>
      </c>
      <c r="H614" s="53">
        <v>0</v>
      </c>
      <c r="I614" s="53">
        <v>0</v>
      </c>
      <c r="J614" s="53">
        <v>646</v>
      </c>
      <c r="K614" s="53">
        <v>0</v>
      </c>
      <c r="L614" s="53">
        <v>646</v>
      </c>
      <c r="M614" s="53">
        <v>0</v>
      </c>
      <c r="N614" s="53">
        <v>0</v>
      </c>
      <c r="O614" s="53">
        <f>N614-P614</f>
        <v>0</v>
      </c>
      <c r="P614" s="53">
        <v>0</v>
      </c>
      <c r="Q614" s="54">
        <f>IF(K614=0,0,P614/K614*100)</f>
        <v>0</v>
      </c>
      <c r="R614" s="54">
        <f>IF(J614=0,0,P614/J614*100)</f>
        <v>0</v>
      </c>
    </row>
    <row r="615" spans="2:18">
      <c r="F615" s="51" t="s">
        <v>150</v>
      </c>
      <c r="G615" s="52" t="s">
        <v>151</v>
      </c>
      <c r="H615" s="53">
        <v>0</v>
      </c>
      <c r="I615" s="53">
        <v>0</v>
      </c>
      <c r="J615" s="53">
        <v>370</v>
      </c>
      <c r="K615" s="53">
        <v>0</v>
      </c>
      <c r="L615" s="53">
        <v>370</v>
      </c>
      <c r="M615" s="53">
        <v>0</v>
      </c>
      <c r="N615" s="53">
        <v>0</v>
      </c>
      <c r="O615" s="53">
        <f>N615-P615</f>
        <v>0</v>
      </c>
      <c r="P615" s="53">
        <v>0</v>
      </c>
      <c r="Q615" s="54">
        <f>IF(K615=0,0,P615/K615*100)</f>
        <v>0</v>
      </c>
      <c r="R615" s="54">
        <f>IF(J615=0,0,P615/J615*100)</f>
        <v>0</v>
      </c>
    </row>
    <row r="616" spans="2:18">
      <c r="F616" s="51" t="s">
        <v>162</v>
      </c>
      <c r="G616" s="52" t="s">
        <v>163</v>
      </c>
      <c r="H616" s="53">
        <v>0</v>
      </c>
      <c r="I616" s="53">
        <v>0</v>
      </c>
      <c r="J616" s="53">
        <v>750</v>
      </c>
      <c r="K616" s="53">
        <v>0</v>
      </c>
      <c r="L616" s="53">
        <v>750</v>
      </c>
      <c r="M616" s="53">
        <v>0</v>
      </c>
      <c r="N616" s="53">
        <v>0</v>
      </c>
      <c r="O616" s="53">
        <f>N616-P616</f>
        <v>0</v>
      </c>
      <c r="P616" s="53">
        <v>0</v>
      </c>
      <c r="Q616" s="54">
        <f>IF(K616=0,0,P616/K616*100)</f>
        <v>0</v>
      </c>
      <c r="R616" s="54">
        <f>IF(J616=0,0,P616/J616*100)</f>
        <v>0</v>
      </c>
    </row>
    <row r="617" spans="2:18">
      <c r="F617" s="51" t="s">
        <v>152</v>
      </c>
      <c r="G617" s="52" t="s">
        <v>153</v>
      </c>
      <c r="H617" s="53">
        <v>0</v>
      </c>
      <c r="I617" s="53">
        <v>0</v>
      </c>
      <c r="J617" s="53">
        <v>277</v>
      </c>
      <c r="K617" s="53">
        <v>0</v>
      </c>
      <c r="L617" s="53">
        <v>277</v>
      </c>
      <c r="M617" s="53">
        <v>0</v>
      </c>
      <c r="N617" s="53">
        <v>0</v>
      </c>
      <c r="O617" s="53">
        <f>N617-P617</f>
        <v>0</v>
      </c>
      <c r="P617" s="53">
        <v>0</v>
      </c>
      <c r="Q617" s="54">
        <f>IF(K617=0,0,P617/K617*100)</f>
        <v>0</v>
      </c>
      <c r="R617" s="54">
        <f>IF(J617=0,0,P617/J617*100)</f>
        <v>0</v>
      </c>
    </row>
    <row r="618" spans="2:18">
      <c r="F618" s="51" t="s">
        <v>154</v>
      </c>
      <c r="G618" s="52" t="s">
        <v>155</v>
      </c>
      <c r="H618" s="53">
        <v>0</v>
      </c>
      <c r="I618" s="53">
        <v>0</v>
      </c>
      <c r="J618" s="53">
        <v>5756</v>
      </c>
      <c r="K618" s="53">
        <v>0</v>
      </c>
      <c r="L618" s="53">
        <v>5756</v>
      </c>
      <c r="M618" s="53">
        <v>0</v>
      </c>
      <c r="N618" s="53">
        <v>0</v>
      </c>
      <c r="O618" s="53">
        <f>N618-P618</f>
        <v>0</v>
      </c>
      <c r="P618" s="53">
        <v>0</v>
      </c>
      <c r="Q618" s="54">
        <f>IF(K618=0,0,P618/K618*100)</f>
        <v>0</v>
      </c>
      <c r="R618" s="54">
        <f>IF(J618=0,0,P618/J618*100)</f>
        <v>0</v>
      </c>
    </row>
    <row r="619" spans="2:18" ht="21">
      <c r="F619" s="51" t="s">
        <v>156</v>
      </c>
      <c r="G619" s="52" t="s">
        <v>157</v>
      </c>
      <c r="H619" s="53">
        <v>0</v>
      </c>
      <c r="I619" s="53">
        <v>0</v>
      </c>
      <c r="J619" s="53">
        <v>353</v>
      </c>
      <c r="K619" s="53">
        <v>0</v>
      </c>
      <c r="L619" s="53">
        <v>353</v>
      </c>
      <c r="M619" s="53">
        <v>0</v>
      </c>
      <c r="N619" s="53">
        <v>0</v>
      </c>
      <c r="O619" s="53">
        <f>N619-P619</f>
        <v>0</v>
      </c>
      <c r="P619" s="53">
        <v>0</v>
      </c>
      <c r="Q619" s="54">
        <f>IF(K619=0,0,P619/K619*100)</f>
        <v>0</v>
      </c>
      <c r="R619" s="54">
        <f>IF(J619=0,0,P619/J619*100)</f>
        <v>0</v>
      </c>
    </row>
    <row r="620" spans="2:18">
      <c r="F620" s="51" t="s">
        <v>158</v>
      </c>
      <c r="G620" s="52" t="s">
        <v>159</v>
      </c>
      <c r="H620" s="53">
        <v>0</v>
      </c>
      <c r="I620" s="53">
        <v>0</v>
      </c>
      <c r="J620" s="53">
        <v>3240</v>
      </c>
      <c r="K620" s="53">
        <v>0</v>
      </c>
      <c r="L620" s="53">
        <v>3240</v>
      </c>
      <c r="M620" s="53">
        <v>0</v>
      </c>
      <c r="N620" s="53">
        <v>0</v>
      </c>
      <c r="O620" s="53">
        <f>N620-P620</f>
        <v>0</v>
      </c>
      <c r="P620" s="53">
        <v>0</v>
      </c>
      <c r="Q620" s="54">
        <f>IF(K620=0,0,P620/K620*100)</f>
        <v>0</v>
      </c>
      <c r="R620" s="54">
        <f>IF(J620=0,0,P620/J620*100)</f>
        <v>0</v>
      </c>
    </row>
    <row r="621" spans="2:18" ht="31.5">
      <c r="B621" s="51" t="s">
        <v>186</v>
      </c>
      <c r="G621" s="52" t="s">
        <v>312</v>
      </c>
      <c r="H621" s="53">
        <v>131438</v>
      </c>
      <c r="I621" s="53">
        <v>131438</v>
      </c>
      <c r="J621" s="53">
        <v>131438</v>
      </c>
      <c r="K621" s="53">
        <v>4696</v>
      </c>
      <c r="L621" s="53">
        <v>109569</v>
      </c>
      <c r="M621" s="53">
        <v>0</v>
      </c>
      <c r="N621" s="53">
        <v>4315.0320000000002</v>
      </c>
      <c r="O621" s="53">
        <f>N621-P621</f>
        <v>0</v>
      </c>
      <c r="P621" s="53">
        <v>4315.0320000000002</v>
      </c>
      <c r="Q621" s="54">
        <f>IF(K621=0,0,P621/K621*100)</f>
        <v>91.887393526405461</v>
      </c>
      <c r="R621" s="54">
        <f>IF(J621=0,0,P621/J621*100)</f>
        <v>3.282941006406062</v>
      </c>
    </row>
    <row r="622" spans="2:18" ht="21">
      <c r="C622" s="51" t="s">
        <v>307</v>
      </c>
      <c r="G622" s="52" t="s">
        <v>308</v>
      </c>
      <c r="H622" s="53">
        <v>62758</v>
      </c>
      <c r="I622" s="53">
        <v>62758</v>
      </c>
      <c r="J622" s="53">
        <v>62758</v>
      </c>
      <c r="K622" s="53">
        <v>2291</v>
      </c>
      <c r="L622" s="53">
        <v>59745</v>
      </c>
      <c r="M622" s="53">
        <v>0</v>
      </c>
      <c r="N622" s="53">
        <v>1910.752</v>
      </c>
      <c r="O622" s="53">
        <f>N622-P622</f>
        <v>0</v>
      </c>
      <c r="P622" s="53">
        <v>1910.752</v>
      </c>
      <c r="Q622" s="54">
        <f>IF(K622=0,0,P622/K622*100)</f>
        <v>83.402531645569624</v>
      </c>
      <c r="R622" s="54">
        <f>IF(J622=0,0,P622/J622*100)</f>
        <v>3.0446349469390359</v>
      </c>
    </row>
    <row r="623" spans="2:18" ht="52.5">
      <c r="D623" s="51" t="s">
        <v>124</v>
      </c>
      <c r="G623" s="52" t="s">
        <v>313</v>
      </c>
      <c r="H623" s="53">
        <v>44538</v>
      </c>
      <c r="I623" s="53">
        <v>44538</v>
      </c>
      <c r="J623" s="53">
        <v>44538</v>
      </c>
      <c r="K623" s="53">
        <v>1718</v>
      </c>
      <c r="L623" s="53">
        <v>43198</v>
      </c>
      <c r="M623" s="53">
        <v>0</v>
      </c>
      <c r="N623" s="53">
        <v>1450.8150000000001</v>
      </c>
      <c r="O623" s="53">
        <f>N623-P623</f>
        <v>0</v>
      </c>
      <c r="P623" s="53">
        <v>1450.8150000000001</v>
      </c>
      <c r="Q623" s="54">
        <f>IF(K623=0,0,P623/K623*100)</f>
        <v>84.447904540162995</v>
      </c>
      <c r="R623" s="54">
        <f>IF(J623=0,0,P623/J623*100)</f>
        <v>3.2574767614172169</v>
      </c>
    </row>
    <row r="624" spans="2:18" ht="21">
      <c r="E624" s="51" t="s">
        <v>126</v>
      </c>
      <c r="G624" s="52" t="s">
        <v>127</v>
      </c>
      <c r="H624" s="53">
        <v>0</v>
      </c>
      <c r="I624" s="53">
        <v>0</v>
      </c>
      <c r="J624" s="53">
        <v>1340</v>
      </c>
      <c r="K624" s="53">
        <v>0</v>
      </c>
      <c r="L624" s="53"/>
      <c r="M624" s="53"/>
      <c r="N624" s="53"/>
      <c r="O624" s="53"/>
      <c r="P624" s="53">
        <v>0</v>
      </c>
      <c r="Q624" s="54">
        <f>IF(K624=0,0,P624/K624*100)</f>
        <v>0</v>
      </c>
      <c r="R624" s="54">
        <f>IF(J624=0,0,P624/J624*100)</f>
        <v>0</v>
      </c>
    </row>
    <row r="625" spans="5:18">
      <c r="F625" s="51" t="s">
        <v>128</v>
      </c>
      <c r="G625" s="52" t="s">
        <v>129</v>
      </c>
      <c r="H625" s="53">
        <v>0</v>
      </c>
      <c r="I625" s="53">
        <v>0</v>
      </c>
      <c r="J625" s="53">
        <v>1201</v>
      </c>
      <c r="K625" s="53">
        <v>0</v>
      </c>
      <c r="L625" s="53"/>
      <c r="M625" s="53"/>
      <c r="N625" s="53"/>
      <c r="O625" s="53"/>
      <c r="P625" s="53">
        <v>0</v>
      </c>
      <c r="Q625" s="54">
        <f>IF(K625=0,0,P625/K625*100)</f>
        <v>0</v>
      </c>
      <c r="R625" s="54">
        <f>IF(J625=0,0,P625/J625*100)</f>
        <v>0</v>
      </c>
    </row>
    <row r="626" spans="5:18" ht="21">
      <c r="F626" s="51" t="s">
        <v>130</v>
      </c>
      <c r="G626" s="52" t="s">
        <v>131</v>
      </c>
      <c r="H626" s="53">
        <v>0</v>
      </c>
      <c r="I626" s="53">
        <v>0</v>
      </c>
      <c r="J626" s="53">
        <v>139</v>
      </c>
      <c r="K626" s="53">
        <v>0</v>
      </c>
      <c r="L626" s="53"/>
      <c r="M626" s="53"/>
      <c r="N626" s="53"/>
      <c r="O626" s="53"/>
      <c r="P626" s="53">
        <v>0</v>
      </c>
      <c r="Q626" s="54">
        <f>IF(K626=0,0,P626/K626*100)</f>
        <v>0</v>
      </c>
      <c r="R626" s="54">
        <f>IF(J626=0,0,P626/J626*100)</f>
        <v>0</v>
      </c>
    </row>
    <row r="627" spans="5:18">
      <c r="E627" s="51" t="s">
        <v>132</v>
      </c>
      <c r="G627" s="52" t="s">
        <v>133</v>
      </c>
      <c r="H627" s="53">
        <v>0</v>
      </c>
      <c r="I627" s="53">
        <v>0</v>
      </c>
      <c r="J627" s="53">
        <v>43198</v>
      </c>
      <c r="K627" s="53">
        <v>1718</v>
      </c>
      <c r="L627" s="53">
        <v>43198</v>
      </c>
      <c r="M627" s="53">
        <v>0</v>
      </c>
      <c r="N627" s="53">
        <v>1450.8150000000001</v>
      </c>
      <c r="O627" s="53">
        <f>N627-P627</f>
        <v>0</v>
      </c>
      <c r="P627" s="53">
        <v>1450.8150000000001</v>
      </c>
      <c r="Q627" s="54">
        <f>IF(K627=0,0,P627/K627*100)</f>
        <v>84.447904540162995</v>
      </c>
      <c r="R627" s="54">
        <f>IF(J627=0,0,P627/J627*100)</f>
        <v>3.3585235427566094</v>
      </c>
    </row>
    <row r="628" spans="5:18">
      <c r="F628" s="51" t="s">
        <v>134</v>
      </c>
      <c r="G628" s="52" t="s">
        <v>135</v>
      </c>
      <c r="H628" s="53">
        <v>0</v>
      </c>
      <c r="I628" s="53">
        <v>0</v>
      </c>
      <c r="J628" s="53">
        <v>12584</v>
      </c>
      <c r="K628" s="53">
        <v>1049</v>
      </c>
      <c r="L628" s="53">
        <v>12584</v>
      </c>
      <c r="M628" s="53">
        <v>0</v>
      </c>
      <c r="N628" s="53">
        <v>859.798</v>
      </c>
      <c r="O628" s="53">
        <f>N628-P628</f>
        <v>0</v>
      </c>
      <c r="P628" s="53">
        <v>859.798</v>
      </c>
      <c r="Q628" s="54">
        <f>IF(K628=0,0,P628/K628*100)</f>
        <v>81.963584366062918</v>
      </c>
      <c r="R628" s="54">
        <f>IF(J628=0,0,P628/J628*100)</f>
        <v>6.8324698029243489</v>
      </c>
    </row>
    <row r="629" spans="5:18">
      <c r="F629" s="51" t="s">
        <v>122</v>
      </c>
      <c r="G629" s="52" t="s">
        <v>136</v>
      </c>
      <c r="H629" s="53">
        <v>0</v>
      </c>
      <c r="I629" s="53">
        <v>0</v>
      </c>
      <c r="J629" s="53">
        <v>2097</v>
      </c>
      <c r="K629" s="53">
        <v>0</v>
      </c>
      <c r="L629" s="53">
        <v>2097</v>
      </c>
      <c r="M629" s="53">
        <v>0</v>
      </c>
      <c r="N629" s="53">
        <v>0</v>
      </c>
      <c r="O629" s="53">
        <f>N629-P629</f>
        <v>0</v>
      </c>
      <c r="P629" s="53">
        <v>0</v>
      </c>
      <c r="Q629" s="54">
        <f>IF(K629=0,0,P629/K629*100)</f>
        <v>0</v>
      </c>
      <c r="R629" s="54">
        <f>IF(J629=0,0,P629/J629*100)</f>
        <v>0</v>
      </c>
    </row>
    <row r="630" spans="5:18">
      <c r="F630" s="51" t="s">
        <v>137</v>
      </c>
      <c r="G630" s="52" t="s">
        <v>138</v>
      </c>
      <c r="H630" s="53">
        <v>0</v>
      </c>
      <c r="I630" s="53">
        <v>0</v>
      </c>
      <c r="J630" s="53">
        <v>2097</v>
      </c>
      <c r="K630" s="53">
        <v>0</v>
      </c>
      <c r="L630" s="53">
        <v>2097</v>
      </c>
      <c r="M630" s="53">
        <v>0</v>
      </c>
      <c r="N630" s="53">
        <v>0</v>
      </c>
      <c r="O630" s="53">
        <f>N630-P630</f>
        <v>0</v>
      </c>
      <c r="P630" s="53">
        <v>0</v>
      </c>
      <c r="Q630" s="54">
        <f>IF(K630=0,0,P630/K630*100)</f>
        <v>0</v>
      </c>
      <c r="R630" s="54">
        <f>IF(J630=0,0,P630/J630*100)</f>
        <v>0</v>
      </c>
    </row>
    <row r="631" spans="5:18">
      <c r="F631" s="51" t="s">
        <v>139</v>
      </c>
      <c r="G631" s="52" t="s">
        <v>36</v>
      </c>
      <c r="H631" s="53">
        <v>0</v>
      </c>
      <c r="I631" s="53">
        <v>0</v>
      </c>
      <c r="J631" s="53">
        <v>680</v>
      </c>
      <c r="K631" s="53">
        <v>57</v>
      </c>
      <c r="L631" s="53">
        <v>680</v>
      </c>
      <c r="M631" s="53">
        <v>0</v>
      </c>
      <c r="N631" s="53">
        <v>51.006999999999998</v>
      </c>
      <c r="O631" s="53">
        <f>N631-P631</f>
        <v>0</v>
      </c>
      <c r="P631" s="53">
        <v>51.006999999999998</v>
      </c>
      <c r="Q631" s="54">
        <f>IF(K631=0,0,P631/K631*100)</f>
        <v>89.485964912280707</v>
      </c>
      <c r="R631" s="54">
        <f>IF(J631=0,0,P631/J631*100)</f>
        <v>7.5010294117647049</v>
      </c>
    </row>
    <row r="632" spans="5:18" ht="31.5">
      <c r="F632" s="51" t="s">
        <v>140</v>
      </c>
      <c r="G632" s="52" t="s">
        <v>141</v>
      </c>
      <c r="H632" s="53">
        <v>0</v>
      </c>
      <c r="I632" s="53">
        <v>0</v>
      </c>
      <c r="J632" s="53">
        <v>396</v>
      </c>
      <c r="K632" s="53">
        <v>33</v>
      </c>
      <c r="L632" s="53">
        <v>396</v>
      </c>
      <c r="M632" s="53">
        <v>0</v>
      </c>
      <c r="N632" s="53">
        <v>30.841000000000001</v>
      </c>
      <c r="O632" s="53">
        <f>N632-P632</f>
        <v>0</v>
      </c>
      <c r="P632" s="53">
        <v>30.841000000000001</v>
      </c>
      <c r="Q632" s="54">
        <f>IF(K632=0,0,P632/K632*100)</f>
        <v>93.457575757575768</v>
      </c>
      <c r="R632" s="54">
        <f>IF(J632=0,0,P632/J632*100)</f>
        <v>7.7881313131313137</v>
      </c>
    </row>
    <row r="633" spans="5:18" ht="21">
      <c r="F633" s="51" t="s">
        <v>144</v>
      </c>
      <c r="G633" s="52" t="s">
        <v>145</v>
      </c>
      <c r="H633" s="53">
        <v>0</v>
      </c>
      <c r="I633" s="53">
        <v>0</v>
      </c>
      <c r="J633" s="53">
        <v>378</v>
      </c>
      <c r="K633" s="53">
        <v>30</v>
      </c>
      <c r="L633" s="53">
        <v>378</v>
      </c>
      <c r="M633" s="53">
        <v>0</v>
      </c>
      <c r="N633" s="53">
        <v>29.37</v>
      </c>
      <c r="O633" s="53">
        <f>N633-P633</f>
        <v>0</v>
      </c>
      <c r="P633" s="53">
        <v>29.37</v>
      </c>
      <c r="Q633" s="54">
        <f>IF(K633=0,0,P633/K633*100)</f>
        <v>97.899999999999991</v>
      </c>
      <c r="R633" s="54">
        <f>IF(J633=0,0,P633/J633*100)</f>
        <v>7.7698412698412698</v>
      </c>
    </row>
    <row r="634" spans="5:18">
      <c r="F634" s="51" t="s">
        <v>128</v>
      </c>
      <c r="G634" s="52" t="s">
        <v>129</v>
      </c>
      <c r="H634" s="53">
        <v>0</v>
      </c>
      <c r="I634" s="53">
        <v>0</v>
      </c>
      <c r="J634" s="53">
        <v>5223</v>
      </c>
      <c r="K634" s="53">
        <v>492</v>
      </c>
      <c r="L634" s="53">
        <v>5223</v>
      </c>
      <c r="M634" s="53">
        <v>0</v>
      </c>
      <c r="N634" s="53">
        <v>472.06400000000002</v>
      </c>
      <c r="O634" s="53">
        <f>N634-P634</f>
        <v>0</v>
      </c>
      <c r="P634" s="53">
        <v>472.06400000000002</v>
      </c>
      <c r="Q634" s="54">
        <f>IF(K634=0,0,P634/K634*100)</f>
        <v>95.947967479674801</v>
      </c>
      <c r="R634" s="54">
        <f>IF(J634=0,0,P634/J634*100)</f>
        <v>9.0381772927436348</v>
      </c>
    </row>
    <row r="635" spans="5:18" ht="21">
      <c r="F635" s="51" t="s">
        <v>130</v>
      </c>
      <c r="G635" s="52" t="s">
        <v>131</v>
      </c>
      <c r="H635" s="53">
        <v>0</v>
      </c>
      <c r="I635" s="53">
        <v>0</v>
      </c>
      <c r="J635" s="53">
        <v>603</v>
      </c>
      <c r="K635" s="53">
        <v>57</v>
      </c>
      <c r="L635" s="53">
        <v>603</v>
      </c>
      <c r="M635" s="53">
        <v>0</v>
      </c>
      <c r="N635" s="53">
        <v>7.7350000000000003</v>
      </c>
      <c r="O635" s="53">
        <f>N635-P635</f>
        <v>0</v>
      </c>
      <c r="P635" s="53">
        <v>7.7350000000000003</v>
      </c>
      <c r="Q635" s="54">
        <f>IF(K635=0,0,P635/K635*100)</f>
        <v>13.570175438596491</v>
      </c>
      <c r="R635" s="54">
        <f>IF(J635=0,0,P635/J635*100)</f>
        <v>1.2827529021558874</v>
      </c>
    </row>
    <row r="636" spans="5:18">
      <c r="F636" s="51" t="s">
        <v>150</v>
      </c>
      <c r="G636" s="52" t="s">
        <v>151</v>
      </c>
      <c r="H636" s="53">
        <v>0</v>
      </c>
      <c r="I636" s="53">
        <v>0</v>
      </c>
      <c r="J636" s="53">
        <v>434</v>
      </c>
      <c r="K636" s="53">
        <v>0</v>
      </c>
      <c r="L636" s="53">
        <v>434</v>
      </c>
      <c r="M636" s="53">
        <v>0</v>
      </c>
      <c r="N636" s="53">
        <v>0</v>
      </c>
      <c r="O636" s="53">
        <f>N636-P636</f>
        <v>0</v>
      </c>
      <c r="P636" s="53">
        <v>0</v>
      </c>
      <c r="Q636" s="54">
        <f>IF(K636=0,0,P636/K636*100)</f>
        <v>0</v>
      </c>
      <c r="R636" s="54">
        <f>IF(J636=0,0,P636/J636*100)</f>
        <v>0</v>
      </c>
    </row>
    <row r="637" spans="5:18">
      <c r="F637" s="51" t="s">
        <v>152</v>
      </c>
      <c r="G637" s="52" t="s">
        <v>153</v>
      </c>
      <c r="H637" s="53">
        <v>0</v>
      </c>
      <c r="I637" s="53">
        <v>0</v>
      </c>
      <c r="J637" s="53">
        <v>1019</v>
      </c>
      <c r="K637" s="53">
        <v>0</v>
      </c>
      <c r="L637" s="53">
        <v>1019</v>
      </c>
      <c r="M637" s="53">
        <v>0</v>
      </c>
      <c r="N637" s="53">
        <v>0</v>
      </c>
      <c r="O637" s="53">
        <f>N637-P637</f>
        <v>0</v>
      </c>
      <c r="P637" s="53">
        <v>0</v>
      </c>
      <c r="Q637" s="54">
        <f>IF(K637=0,0,P637/K637*100)</f>
        <v>0</v>
      </c>
      <c r="R637" s="54">
        <f>IF(J637=0,0,P637/J637*100)</f>
        <v>0</v>
      </c>
    </row>
    <row r="638" spans="5:18">
      <c r="F638" s="51" t="s">
        <v>154</v>
      </c>
      <c r="G638" s="52" t="s">
        <v>155</v>
      </c>
      <c r="H638" s="53">
        <v>0</v>
      </c>
      <c r="I638" s="53">
        <v>0</v>
      </c>
      <c r="J638" s="53">
        <v>15585</v>
      </c>
      <c r="K638" s="53">
        <v>0</v>
      </c>
      <c r="L638" s="53">
        <v>15585</v>
      </c>
      <c r="M638" s="53">
        <v>0</v>
      </c>
      <c r="N638" s="53">
        <v>0</v>
      </c>
      <c r="O638" s="53">
        <f>N638-P638</f>
        <v>0</v>
      </c>
      <c r="P638" s="53">
        <v>0</v>
      </c>
      <c r="Q638" s="54">
        <f>IF(K638=0,0,P638/K638*100)</f>
        <v>0</v>
      </c>
      <c r="R638" s="54">
        <f>IF(J638=0,0,P638/J638*100)</f>
        <v>0</v>
      </c>
    </row>
    <row r="639" spans="5:18" ht="21">
      <c r="F639" s="51" t="s">
        <v>156</v>
      </c>
      <c r="G639" s="52" t="s">
        <v>157</v>
      </c>
      <c r="H639" s="53">
        <v>0</v>
      </c>
      <c r="I639" s="53">
        <v>0</v>
      </c>
      <c r="J639" s="53">
        <v>112</v>
      </c>
      <c r="K639" s="53">
        <v>0</v>
      </c>
      <c r="L639" s="53">
        <v>112</v>
      </c>
      <c r="M639" s="53">
        <v>0</v>
      </c>
      <c r="N639" s="53">
        <v>0</v>
      </c>
      <c r="O639" s="53">
        <f>N639-P639</f>
        <v>0</v>
      </c>
      <c r="P639" s="53">
        <v>0</v>
      </c>
      <c r="Q639" s="54">
        <f>IF(K639=0,0,P639/K639*100)</f>
        <v>0</v>
      </c>
      <c r="R639" s="54">
        <f>IF(J639=0,0,P639/J639*100)</f>
        <v>0</v>
      </c>
    </row>
    <row r="640" spans="5:18">
      <c r="F640" s="51" t="s">
        <v>158</v>
      </c>
      <c r="G640" s="52" t="s">
        <v>159</v>
      </c>
      <c r="H640" s="53">
        <v>0</v>
      </c>
      <c r="I640" s="53">
        <v>0</v>
      </c>
      <c r="J640" s="53">
        <v>1990</v>
      </c>
      <c r="K640" s="53">
        <v>0</v>
      </c>
      <c r="L640" s="53">
        <v>1990</v>
      </c>
      <c r="M640" s="53">
        <v>0</v>
      </c>
      <c r="N640" s="53">
        <v>0</v>
      </c>
      <c r="O640" s="53">
        <f>N640-P640</f>
        <v>0</v>
      </c>
      <c r="P640" s="53">
        <v>0</v>
      </c>
      <c r="Q640" s="54">
        <f>IF(K640=0,0,P640/K640*100)</f>
        <v>0</v>
      </c>
      <c r="R640" s="54">
        <f>IF(J640=0,0,P640/J640*100)</f>
        <v>0</v>
      </c>
    </row>
    <row r="641" spans="4:18" ht="21">
      <c r="D641" s="51" t="s">
        <v>166</v>
      </c>
      <c r="G641" s="52" t="s">
        <v>314</v>
      </c>
      <c r="H641" s="53">
        <v>18220</v>
      </c>
      <c r="I641" s="53">
        <v>18220</v>
      </c>
      <c r="J641" s="53">
        <v>18220</v>
      </c>
      <c r="K641" s="53">
        <v>573</v>
      </c>
      <c r="L641" s="53">
        <v>16547</v>
      </c>
      <c r="M641" s="53">
        <v>0</v>
      </c>
      <c r="N641" s="53">
        <v>459.93700000000001</v>
      </c>
      <c r="O641" s="53">
        <f>N641-P641</f>
        <v>0</v>
      </c>
      <c r="P641" s="53">
        <v>459.93700000000001</v>
      </c>
      <c r="Q641" s="54">
        <f>IF(K641=0,0,P641/K641*100)</f>
        <v>80.268237347294942</v>
      </c>
      <c r="R641" s="54">
        <f>IF(J641=0,0,P641/J641*100)</f>
        <v>2.524352360043908</v>
      </c>
    </row>
    <row r="642" spans="4:18" ht="21">
      <c r="E642" s="51" t="s">
        <v>126</v>
      </c>
      <c r="G642" s="52" t="s">
        <v>127</v>
      </c>
      <c r="H642" s="53">
        <v>0</v>
      </c>
      <c r="I642" s="53">
        <v>0</v>
      </c>
      <c r="J642" s="53">
        <v>1673</v>
      </c>
      <c r="K642" s="53">
        <v>0</v>
      </c>
      <c r="L642" s="53"/>
      <c r="M642" s="53"/>
      <c r="N642" s="53"/>
      <c r="O642" s="53"/>
      <c r="P642" s="53">
        <v>0</v>
      </c>
      <c r="Q642" s="54">
        <f>IF(K642=0,0,P642/K642*100)</f>
        <v>0</v>
      </c>
      <c r="R642" s="54">
        <f>IF(J642=0,0,P642/J642*100)</f>
        <v>0</v>
      </c>
    </row>
    <row r="643" spans="4:18">
      <c r="F643" s="51" t="s">
        <v>134</v>
      </c>
      <c r="G643" s="52" t="s">
        <v>135</v>
      </c>
      <c r="H643" s="53">
        <v>0</v>
      </c>
      <c r="I643" s="53">
        <v>0</v>
      </c>
      <c r="J643" s="53">
        <v>1352</v>
      </c>
      <c r="K643" s="53">
        <v>0</v>
      </c>
      <c r="L643" s="53"/>
      <c r="M643" s="53"/>
      <c r="N643" s="53"/>
      <c r="O643" s="53"/>
      <c r="P643" s="53">
        <v>0</v>
      </c>
      <c r="Q643" s="54">
        <f>IF(K643=0,0,P643/K643*100)</f>
        <v>0</v>
      </c>
      <c r="R643" s="54">
        <f>IF(J643=0,0,P643/J643*100)</f>
        <v>0</v>
      </c>
    </row>
    <row r="644" spans="4:18">
      <c r="F644" s="51" t="s">
        <v>137</v>
      </c>
      <c r="G644" s="52" t="s">
        <v>138</v>
      </c>
      <c r="H644" s="53">
        <v>0</v>
      </c>
      <c r="I644" s="53">
        <v>0</v>
      </c>
      <c r="J644" s="53">
        <v>106</v>
      </c>
      <c r="K644" s="53">
        <v>0</v>
      </c>
      <c r="L644" s="53"/>
      <c r="M644" s="53"/>
      <c r="N644" s="53"/>
      <c r="O644" s="53"/>
      <c r="P644" s="53">
        <v>0</v>
      </c>
      <c r="Q644" s="54">
        <f>IF(K644=0,0,P644/K644*100)</f>
        <v>0</v>
      </c>
      <c r="R644" s="54">
        <f>IF(J644=0,0,P644/J644*100)</f>
        <v>0</v>
      </c>
    </row>
    <row r="645" spans="4:18">
      <c r="F645" s="51" t="s">
        <v>139</v>
      </c>
      <c r="G645" s="52" t="s">
        <v>36</v>
      </c>
      <c r="H645" s="53">
        <v>0</v>
      </c>
      <c r="I645" s="53">
        <v>0</v>
      </c>
      <c r="J645" s="53">
        <v>100</v>
      </c>
      <c r="K645" s="53">
        <v>0</v>
      </c>
      <c r="L645" s="53"/>
      <c r="M645" s="53"/>
      <c r="N645" s="53"/>
      <c r="O645" s="53"/>
      <c r="P645" s="53">
        <v>0</v>
      </c>
      <c r="Q645" s="54">
        <f>IF(K645=0,0,P645/K645*100)</f>
        <v>0</v>
      </c>
      <c r="R645" s="54">
        <f>IF(J645=0,0,P645/J645*100)</f>
        <v>0</v>
      </c>
    </row>
    <row r="646" spans="4:18" ht="31.5">
      <c r="F646" s="51" t="s">
        <v>140</v>
      </c>
      <c r="G646" s="52" t="s">
        <v>141</v>
      </c>
      <c r="H646" s="53">
        <v>0</v>
      </c>
      <c r="I646" s="53">
        <v>0</v>
      </c>
      <c r="J646" s="53">
        <v>79</v>
      </c>
      <c r="K646" s="53">
        <v>0</v>
      </c>
      <c r="L646" s="53"/>
      <c r="M646" s="53"/>
      <c r="N646" s="53"/>
      <c r="O646" s="53"/>
      <c r="P646" s="53">
        <v>0</v>
      </c>
      <c r="Q646" s="54">
        <f>IF(K646=0,0,P646/K646*100)</f>
        <v>0</v>
      </c>
      <c r="R646" s="54">
        <f>IF(J646=0,0,P646/J646*100)</f>
        <v>0</v>
      </c>
    </row>
    <row r="647" spans="4:18" ht="21">
      <c r="F647" s="51" t="s">
        <v>144</v>
      </c>
      <c r="G647" s="52" t="s">
        <v>145</v>
      </c>
      <c r="H647" s="53">
        <v>0</v>
      </c>
      <c r="I647" s="53">
        <v>0</v>
      </c>
      <c r="J647" s="53">
        <v>36</v>
      </c>
      <c r="K647" s="53">
        <v>0</v>
      </c>
      <c r="L647" s="53"/>
      <c r="M647" s="53"/>
      <c r="N647" s="53"/>
      <c r="O647" s="53"/>
      <c r="P647" s="53">
        <v>0</v>
      </c>
      <c r="Q647" s="54">
        <f>IF(K647=0,0,P647/K647*100)</f>
        <v>0</v>
      </c>
      <c r="R647" s="54">
        <f>IF(J647=0,0,P647/J647*100)</f>
        <v>0</v>
      </c>
    </row>
    <row r="648" spans="4:18">
      <c r="E648" s="51" t="s">
        <v>132</v>
      </c>
      <c r="G648" s="52" t="s">
        <v>133</v>
      </c>
      <c r="H648" s="53">
        <v>0</v>
      </c>
      <c r="I648" s="53">
        <v>0</v>
      </c>
      <c r="J648" s="53">
        <v>16547</v>
      </c>
      <c r="K648" s="53">
        <v>573</v>
      </c>
      <c r="L648" s="53">
        <v>16547</v>
      </c>
      <c r="M648" s="53">
        <v>0</v>
      </c>
      <c r="N648" s="53">
        <v>459.93700000000001</v>
      </c>
      <c r="O648" s="53">
        <f>N648-P648</f>
        <v>0</v>
      </c>
      <c r="P648" s="53">
        <v>459.93700000000001</v>
      </c>
      <c r="Q648" s="54">
        <f>IF(K648=0,0,P648/K648*100)</f>
        <v>80.268237347294942</v>
      </c>
      <c r="R648" s="54">
        <f>IF(J648=0,0,P648/J648*100)</f>
        <v>2.7795793799480268</v>
      </c>
    </row>
    <row r="649" spans="4:18">
      <c r="F649" s="51" t="s">
        <v>134</v>
      </c>
      <c r="G649" s="52" t="s">
        <v>135</v>
      </c>
      <c r="H649" s="53">
        <v>0</v>
      </c>
      <c r="I649" s="53">
        <v>0</v>
      </c>
      <c r="J649" s="53">
        <v>6132</v>
      </c>
      <c r="K649" s="53">
        <v>505</v>
      </c>
      <c r="L649" s="53">
        <v>6132</v>
      </c>
      <c r="M649" s="53">
        <v>0</v>
      </c>
      <c r="N649" s="53">
        <v>415.03199999999998</v>
      </c>
      <c r="O649" s="53">
        <f>N649-P649</f>
        <v>0</v>
      </c>
      <c r="P649" s="53">
        <v>415.03199999999998</v>
      </c>
      <c r="Q649" s="54">
        <f>IF(K649=0,0,P649/K649*100)</f>
        <v>82.18455445544555</v>
      </c>
      <c r="R649" s="54">
        <f>IF(J649=0,0,P649/J649*100)</f>
        <v>6.768297455968689</v>
      </c>
    </row>
    <row r="650" spans="4:18">
      <c r="F650" s="51" t="s">
        <v>137</v>
      </c>
      <c r="G650" s="52" t="s">
        <v>138</v>
      </c>
      <c r="H650" s="53">
        <v>0</v>
      </c>
      <c r="I650" s="53">
        <v>0</v>
      </c>
      <c r="J650" s="53">
        <v>465</v>
      </c>
      <c r="K650" s="53">
        <v>0</v>
      </c>
      <c r="L650" s="53">
        <v>465</v>
      </c>
      <c r="M650" s="53">
        <v>0</v>
      </c>
      <c r="N650" s="53">
        <v>0</v>
      </c>
      <c r="O650" s="53">
        <f>N650-P650</f>
        <v>0</v>
      </c>
      <c r="P650" s="53">
        <v>0</v>
      </c>
      <c r="Q650" s="54">
        <f>IF(K650=0,0,P650/K650*100)</f>
        <v>0</v>
      </c>
      <c r="R650" s="54">
        <f>IF(J650=0,0,P650/J650*100)</f>
        <v>0</v>
      </c>
    </row>
    <row r="651" spans="4:18">
      <c r="F651" s="51" t="s">
        <v>139</v>
      </c>
      <c r="G651" s="52" t="s">
        <v>36</v>
      </c>
      <c r="H651" s="53">
        <v>0</v>
      </c>
      <c r="I651" s="53">
        <v>0</v>
      </c>
      <c r="J651" s="53">
        <v>331</v>
      </c>
      <c r="K651" s="53">
        <v>28</v>
      </c>
      <c r="L651" s="53">
        <v>331</v>
      </c>
      <c r="M651" s="53">
        <v>0</v>
      </c>
      <c r="N651" s="53">
        <v>21.774999999999999</v>
      </c>
      <c r="O651" s="53">
        <f>N651-P651</f>
        <v>0</v>
      </c>
      <c r="P651" s="53">
        <v>21.774999999999999</v>
      </c>
      <c r="Q651" s="54">
        <f>IF(K651=0,0,P651/K651*100)</f>
        <v>77.767857142857139</v>
      </c>
      <c r="R651" s="54">
        <f>IF(J651=0,0,P651/J651*100)</f>
        <v>6.5785498489425986</v>
      </c>
    </row>
    <row r="652" spans="4:18" ht="31.5">
      <c r="F652" s="51" t="s">
        <v>140</v>
      </c>
      <c r="G652" s="52" t="s">
        <v>141</v>
      </c>
      <c r="H652" s="53">
        <v>0</v>
      </c>
      <c r="I652" s="53">
        <v>0</v>
      </c>
      <c r="J652" s="53">
        <v>193</v>
      </c>
      <c r="K652" s="53">
        <v>15</v>
      </c>
      <c r="L652" s="53">
        <v>193</v>
      </c>
      <c r="M652" s="53">
        <v>0</v>
      </c>
      <c r="N652" s="53">
        <v>13.074</v>
      </c>
      <c r="O652" s="53">
        <f>N652-P652</f>
        <v>0</v>
      </c>
      <c r="P652" s="53">
        <v>13.074</v>
      </c>
      <c r="Q652" s="54">
        <f>IF(K652=0,0,P652/K652*100)</f>
        <v>87.160000000000011</v>
      </c>
      <c r="R652" s="54">
        <f>IF(J652=0,0,P652/J652*100)</f>
        <v>6.7740932642487035</v>
      </c>
    </row>
    <row r="653" spans="4:18" ht="21">
      <c r="F653" s="51" t="s">
        <v>144</v>
      </c>
      <c r="G653" s="52" t="s">
        <v>145</v>
      </c>
      <c r="H653" s="53">
        <v>0</v>
      </c>
      <c r="I653" s="53">
        <v>0</v>
      </c>
      <c r="J653" s="53">
        <v>184</v>
      </c>
      <c r="K653" s="53">
        <v>25</v>
      </c>
      <c r="L653" s="53">
        <v>184</v>
      </c>
      <c r="M653" s="53">
        <v>0</v>
      </c>
      <c r="N653" s="53">
        <v>10.055999999999999</v>
      </c>
      <c r="O653" s="53">
        <f>N653-P653</f>
        <v>0</v>
      </c>
      <c r="P653" s="53">
        <v>10.055999999999999</v>
      </c>
      <c r="Q653" s="54">
        <f>IF(K653=0,0,P653/K653*100)</f>
        <v>40.223999999999997</v>
      </c>
      <c r="R653" s="54">
        <f>IF(J653=0,0,P653/J653*100)</f>
        <v>5.4652173913043471</v>
      </c>
    </row>
    <row r="654" spans="4:18">
      <c r="F654" s="51" t="s">
        <v>150</v>
      </c>
      <c r="G654" s="52" t="s">
        <v>151</v>
      </c>
      <c r="H654" s="53">
        <v>0</v>
      </c>
      <c r="I654" s="53">
        <v>0</v>
      </c>
      <c r="J654" s="53">
        <v>299</v>
      </c>
      <c r="K654" s="53">
        <v>0</v>
      </c>
      <c r="L654" s="53">
        <v>299</v>
      </c>
      <c r="M654" s="53">
        <v>0</v>
      </c>
      <c r="N654" s="53">
        <v>0</v>
      </c>
      <c r="O654" s="53">
        <f>N654-P654</f>
        <v>0</v>
      </c>
      <c r="P654" s="53">
        <v>0</v>
      </c>
      <c r="Q654" s="54">
        <f>IF(K654=0,0,P654/K654*100)</f>
        <v>0</v>
      </c>
      <c r="R654" s="54">
        <f>IF(J654=0,0,P654/J654*100)</f>
        <v>0</v>
      </c>
    </row>
    <row r="655" spans="4:18">
      <c r="F655" s="51" t="s">
        <v>162</v>
      </c>
      <c r="G655" s="52" t="s">
        <v>163</v>
      </c>
      <c r="H655" s="53">
        <v>0</v>
      </c>
      <c r="I655" s="53">
        <v>0</v>
      </c>
      <c r="J655" s="53">
        <v>270</v>
      </c>
      <c r="K655" s="53">
        <v>0</v>
      </c>
      <c r="L655" s="53">
        <v>270</v>
      </c>
      <c r="M655" s="53">
        <v>0</v>
      </c>
      <c r="N655" s="53">
        <v>0</v>
      </c>
      <c r="O655" s="53">
        <f>N655-P655</f>
        <v>0</v>
      </c>
      <c r="P655" s="53">
        <v>0</v>
      </c>
      <c r="Q655" s="54">
        <f>IF(K655=0,0,P655/K655*100)</f>
        <v>0</v>
      </c>
      <c r="R655" s="54">
        <f>IF(J655=0,0,P655/J655*100)</f>
        <v>0</v>
      </c>
    </row>
    <row r="656" spans="4:18">
      <c r="F656" s="51" t="s">
        <v>152</v>
      </c>
      <c r="G656" s="52" t="s">
        <v>153</v>
      </c>
      <c r="H656" s="53">
        <v>0</v>
      </c>
      <c r="I656" s="53">
        <v>0</v>
      </c>
      <c r="J656" s="53">
        <v>1006</v>
      </c>
      <c r="K656" s="53">
        <v>0</v>
      </c>
      <c r="L656" s="53">
        <v>1006</v>
      </c>
      <c r="M656" s="53">
        <v>0</v>
      </c>
      <c r="N656" s="53">
        <v>0</v>
      </c>
      <c r="O656" s="53">
        <f>N656-P656</f>
        <v>0</v>
      </c>
      <c r="P656" s="53">
        <v>0</v>
      </c>
      <c r="Q656" s="54">
        <f>IF(K656=0,0,P656/K656*100)</f>
        <v>0</v>
      </c>
      <c r="R656" s="54">
        <f>IF(J656=0,0,P656/J656*100)</f>
        <v>0</v>
      </c>
    </row>
    <row r="657" spans="3:18">
      <c r="F657" s="51" t="s">
        <v>267</v>
      </c>
      <c r="G657" s="52" t="s">
        <v>268</v>
      </c>
      <c r="H657" s="53">
        <v>0</v>
      </c>
      <c r="I657" s="53">
        <v>0</v>
      </c>
      <c r="J657" s="53">
        <v>120</v>
      </c>
      <c r="K657" s="53">
        <v>0</v>
      </c>
      <c r="L657" s="53">
        <v>120</v>
      </c>
      <c r="M657" s="53">
        <v>0</v>
      </c>
      <c r="N657" s="53">
        <v>0</v>
      </c>
      <c r="O657" s="53">
        <f>N657-P657</f>
        <v>0</v>
      </c>
      <c r="P657" s="53">
        <v>0</v>
      </c>
      <c r="Q657" s="54">
        <f>IF(K657=0,0,P657/K657*100)</f>
        <v>0</v>
      </c>
      <c r="R657" s="54">
        <f>IF(J657=0,0,P657/J657*100)</f>
        <v>0</v>
      </c>
    </row>
    <row r="658" spans="3:18" ht="21">
      <c r="F658" s="51" t="s">
        <v>315</v>
      </c>
      <c r="G658" s="52" t="s">
        <v>316</v>
      </c>
      <c r="H658" s="53">
        <v>0</v>
      </c>
      <c r="I658" s="53">
        <v>0</v>
      </c>
      <c r="J658" s="53">
        <v>537</v>
      </c>
      <c r="K658" s="53">
        <v>0</v>
      </c>
      <c r="L658" s="53">
        <v>537</v>
      </c>
      <c r="M658" s="53">
        <v>0</v>
      </c>
      <c r="N658" s="53">
        <v>0</v>
      </c>
      <c r="O658" s="53">
        <f>N658-P658</f>
        <v>0</v>
      </c>
      <c r="P658" s="53">
        <v>0</v>
      </c>
      <c r="Q658" s="54">
        <f>IF(K658=0,0,P658/K658*100)</f>
        <v>0</v>
      </c>
      <c r="R658" s="54">
        <f>IF(J658=0,0,P658/J658*100)</f>
        <v>0</v>
      </c>
    </row>
    <row r="659" spans="3:18">
      <c r="F659" s="51" t="s">
        <v>154</v>
      </c>
      <c r="G659" s="52" t="s">
        <v>155</v>
      </c>
      <c r="H659" s="53">
        <v>0</v>
      </c>
      <c r="I659" s="53">
        <v>0</v>
      </c>
      <c r="J659" s="53">
        <v>4653</v>
      </c>
      <c r="K659" s="53">
        <v>0</v>
      </c>
      <c r="L659" s="53">
        <v>4653</v>
      </c>
      <c r="M659" s="53">
        <v>0</v>
      </c>
      <c r="N659" s="53">
        <v>0</v>
      </c>
      <c r="O659" s="53">
        <f>N659-P659</f>
        <v>0</v>
      </c>
      <c r="P659" s="53">
        <v>0</v>
      </c>
      <c r="Q659" s="54">
        <f>IF(K659=0,0,P659/K659*100)</f>
        <v>0</v>
      </c>
      <c r="R659" s="54">
        <f>IF(J659=0,0,P659/J659*100)</f>
        <v>0</v>
      </c>
    </row>
    <row r="660" spans="3:18" ht="21">
      <c r="F660" s="51" t="s">
        <v>156</v>
      </c>
      <c r="G660" s="52" t="s">
        <v>157</v>
      </c>
      <c r="H660" s="53">
        <v>0</v>
      </c>
      <c r="I660" s="53">
        <v>0</v>
      </c>
      <c r="J660" s="53">
        <v>38</v>
      </c>
      <c r="K660" s="53">
        <v>0</v>
      </c>
      <c r="L660" s="53">
        <v>38</v>
      </c>
      <c r="M660" s="53">
        <v>0</v>
      </c>
      <c r="N660" s="53">
        <v>0</v>
      </c>
      <c r="O660" s="53">
        <f>N660-P660</f>
        <v>0</v>
      </c>
      <c r="P660" s="53">
        <v>0</v>
      </c>
      <c r="Q660" s="54">
        <f>IF(K660=0,0,P660/K660*100)</f>
        <v>0</v>
      </c>
      <c r="R660" s="54">
        <f>IF(J660=0,0,P660/J660*100)</f>
        <v>0</v>
      </c>
    </row>
    <row r="661" spans="3:18">
      <c r="F661" s="51" t="s">
        <v>158</v>
      </c>
      <c r="G661" s="52" t="s">
        <v>159</v>
      </c>
      <c r="H661" s="53">
        <v>0</v>
      </c>
      <c r="I661" s="53">
        <v>0</v>
      </c>
      <c r="J661" s="53">
        <v>2319</v>
      </c>
      <c r="K661" s="53">
        <v>0</v>
      </c>
      <c r="L661" s="53">
        <v>2319</v>
      </c>
      <c r="M661" s="53">
        <v>0</v>
      </c>
      <c r="N661" s="53">
        <v>0</v>
      </c>
      <c r="O661" s="53">
        <f>N661-P661</f>
        <v>0</v>
      </c>
      <c r="P661" s="53">
        <v>0</v>
      </c>
      <c r="Q661" s="54">
        <f>IF(K661=0,0,P661/K661*100)</f>
        <v>0</v>
      </c>
      <c r="R661" s="54">
        <f>IF(J661=0,0,P661/J661*100)</f>
        <v>0</v>
      </c>
    </row>
    <row r="662" spans="3:18" ht="31.5">
      <c r="C662" s="51" t="s">
        <v>300</v>
      </c>
      <c r="G662" s="52" t="s">
        <v>301</v>
      </c>
      <c r="H662" s="53">
        <v>68680</v>
      </c>
      <c r="I662" s="53">
        <v>68680</v>
      </c>
      <c r="J662" s="53">
        <v>68680</v>
      </c>
      <c r="K662" s="53">
        <v>2405</v>
      </c>
      <c r="L662" s="53">
        <v>49824</v>
      </c>
      <c r="M662" s="53">
        <v>0</v>
      </c>
      <c r="N662" s="53">
        <v>2404.2800000000002</v>
      </c>
      <c r="O662" s="53">
        <f>N662-P662</f>
        <v>0</v>
      </c>
      <c r="P662" s="53">
        <v>2404.2800000000002</v>
      </c>
      <c r="Q662" s="54">
        <f>IF(K662=0,0,P662/K662*100)</f>
        <v>99.970062370062379</v>
      </c>
      <c r="R662" s="54">
        <f>IF(J662=0,0,P662/J662*100)</f>
        <v>3.5006988934187544</v>
      </c>
    </row>
    <row r="663" spans="3:18" ht="42">
      <c r="D663" s="51" t="s">
        <v>124</v>
      </c>
      <c r="G663" s="52" t="s">
        <v>317</v>
      </c>
      <c r="H663" s="53">
        <v>44900</v>
      </c>
      <c r="I663" s="53">
        <v>44900</v>
      </c>
      <c r="J663" s="53">
        <v>44900</v>
      </c>
      <c r="K663" s="53">
        <v>1980</v>
      </c>
      <c r="L663" s="53">
        <v>43445</v>
      </c>
      <c r="M663" s="53">
        <v>0</v>
      </c>
      <c r="N663" s="53">
        <v>1979.28</v>
      </c>
      <c r="O663" s="53">
        <f>N663-P663</f>
        <v>0</v>
      </c>
      <c r="P663" s="53">
        <v>1979.28</v>
      </c>
      <c r="Q663" s="54">
        <f>IF(K663=0,0,P663/K663*100)</f>
        <v>99.963636363636368</v>
      </c>
      <c r="R663" s="54">
        <f>IF(J663=0,0,P663/J663*100)</f>
        <v>4.408195991091314</v>
      </c>
    </row>
    <row r="664" spans="3:18" ht="21">
      <c r="E664" s="51" t="s">
        <v>126</v>
      </c>
      <c r="G664" s="52" t="s">
        <v>127</v>
      </c>
      <c r="H664" s="53">
        <v>0</v>
      </c>
      <c r="I664" s="53">
        <v>0</v>
      </c>
      <c r="J664" s="53">
        <v>1455</v>
      </c>
      <c r="K664" s="53">
        <v>0</v>
      </c>
      <c r="L664" s="53"/>
      <c r="M664" s="53"/>
      <c r="N664" s="53"/>
      <c r="O664" s="53"/>
      <c r="P664" s="53">
        <v>0</v>
      </c>
      <c r="Q664" s="54">
        <f>IF(K664=0,0,P664/K664*100)</f>
        <v>0</v>
      </c>
      <c r="R664" s="54">
        <f>IF(J664=0,0,P664/J664*100)</f>
        <v>0</v>
      </c>
    </row>
    <row r="665" spans="3:18">
      <c r="F665" s="51" t="s">
        <v>128</v>
      </c>
      <c r="G665" s="52" t="s">
        <v>129</v>
      </c>
      <c r="H665" s="53">
        <v>0</v>
      </c>
      <c r="I665" s="53">
        <v>0</v>
      </c>
      <c r="J665" s="53">
        <v>1304</v>
      </c>
      <c r="K665" s="53">
        <v>0</v>
      </c>
      <c r="L665" s="53"/>
      <c r="M665" s="53"/>
      <c r="N665" s="53"/>
      <c r="O665" s="53"/>
      <c r="P665" s="53">
        <v>0</v>
      </c>
      <c r="Q665" s="54">
        <f>IF(K665=0,0,P665/K665*100)</f>
        <v>0</v>
      </c>
      <c r="R665" s="54">
        <f>IF(J665=0,0,P665/J665*100)</f>
        <v>0</v>
      </c>
    </row>
    <row r="666" spans="3:18" ht="21">
      <c r="F666" s="51" t="s">
        <v>130</v>
      </c>
      <c r="G666" s="52" t="s">
        <v>131</v>
      </c>
      <c r="H666" s="53">
        <v>0</v>
      </c>
      <c r="I666" s="53">
        <v>0</v>
      </c>
      <c r="J666" s="53">
        <v>151</v>
      </c>
      <c r="K666" s="53">
        <v>0</v>
      </c>
      <c r="L666" s="53"/>
      <c r="M666" s="53"/>
      <c r="N666" s="53"/>
      <c r="O666" s="53"/>
      <c r="P666" s="53">
        <v>0</v>
      </c>
      <c r="Q666" s="54">
        <f>IF(K666=0,0,P666/K666*100)</f>
        <v>0</v>
      </c>
      <c r="R666" s="54">
        <f>IF(J666=0,0,P666/J666*100)</f>
        <v>0</v>
      </c>
    </row>
    <row r="667" spans="3:18">
      <c r="E667" s="51" t="s">
        <v>132</v>
      </c>
      <c r="G667" s="52" t="s">
        <v>133</v>
      </c>
      <c r="H667" s="53">
        <v>0</v>
      </c>
      <c r="I667" s="53">
        <v>0</v>
      </c>
      <c r="J667" s="53">
        <v>43445</v>
      </c>
      <c r="K667" s="53">
        <v>1980</v>
      </c>
      <c r="L667" s="53">
        <v>43445</v>
      </c>
      <c r="M667" s="53">
        <v>0</v>
      </c>
      <c r="N667" s="53">
        <v>1979.28</v>
      </c>
      <c r="O667" s="53">
        <f>N667-P667</f>
        <v>0</v>
      </c>
      <c r="P667" s="53">
        <v>1979.28</v>
      </c>
      <c r="Q667" s="54">
        <f>IF(K667=0,0,P667/K667*100)</f>
        <v>99.963636363636368</v>
      </c>
      <c r="R667" s="54">
        <f>IF(J667=0,0,P667/J667*100)</f>
        <v>4.5558292093451493</v>
      </c>
    </row>
    <row r="668" spans="3:18">
      <c r="F668" s="51" t="s">
        <v>134</v>
      </c>
      <c r="G668" s="52" t="s">
        <v>135</v>
      </c>
      <c r="H668" s="53">
        <v>0</v>
      </c>
      <c r="I668" s="53">
        <v>0</v>
      </c>
      <c r="J668" s="53">
        <v>17066</v>
      </c>
      <c r="K668" s="53">
        <v>1422</v>
      </c>
      <c r="L668" s="53">
        <v>17066</v>
      </c>
      <c r="M668" s="53">
        <v>0</v>
      </c>
      <c r="N668" s="53">
        <v>1422</v>
      </c>
      <c r="O668" s="53">
        <f>N668-P668</f>
        <v>0</v>
      </c>
      <c r="P668" s="53">
        <v>1422</v>
      </c>
      <c r="Q668" s="54">
        <f>IF(K668=0,0,P668/K668*100)</f>
        <v>100</v>
      </c>
      <c r="R668" s="54">
        <f>IF(J668=0,0,P668/J668*100)</f>
        <v>8.33235673268487</v>
      </c>
    </row>
    <row r="669" spans="3:18">
      <c r="F669" s="51" t="s">
        <v>122</v>
      </c>
      <c r="G669" s="52" t="s">
        <v>136</v>
      </c>
      <c r="H669" s="53">
        <v>0</v>
      </c>
      <c r="I669" s="53">
        <v>0</v>
      </c>
      <c r="J669" s="53">
        <v>2845</v>
      </c>
      <c r="K669" s="53">
        <v>0</v>
      </c>
      <c r="L669" s="53">
        <v>2845</v>
      </c>
      <c r="M669" s="53">
        <v>0</v>
      </c>
      <c r="N669" s="53">
        <v>0</v>
      </c>
      <c r="O669" s="53">
        <f>N669-P669</f>
        <v>0</v>
      </c>
      <c r="P669" s="53">
        <v>0</v>
      </c>
      <c r="Q669" s="54">
        <f>IF(K669=0,0,P669/K669*100)</f>
        <v>0</v>
      </c>
      <c r="R669" s="54">
        <f>IF(J669=0,0,P669/J669*100)</f>
        <v>0</v>
      </c>
    </row>
    <row r="670" spans="3:18">
      <c r="F670" s="51" t="s">
        <v>137</v>
      </c>
      <c r="G670" s="52" t="s">
        <v>138</v>
      </c>
      <c r="H670" s="53">
        <v>0</v>
      </c>
      <c r="I670" s="53">
        <v>0</v>
      </c>
      <c r="J670" s="53">
        <v>2845</v>
      </c>
      <c r="K670" s="53">
        <v>0</v>
      </c>
      <c r="L670" s="53">
        <v>2845</v>
      </c>
      <c r="M670" s="53">
        <v>0</v>
      </c>
      <c r="N670" s="53">
        <v>0</v>
      </c>
      <c r="O670" s="53">
        <f>N670-P670</f>
        <v>0</v>
      </c>
      <c r="P670" s="53">
        <v>0</v>
      </c>
      <c r="Q670" s="54">
        <f>IF(K670=0,0,P670/K670*100)</f>
        <v>0</v>
      </c>
      <c r="R670" s="54">
        <f>IF(J670=0,0,P670/J670*100)</f>
        <v>0</v>
      </c>
    </row>
    <row r="671" spans="3:18">
      <c r="F671" s="51" t="s">
        <v>139</v>
      </c>
      <c r="G671" s="52" t="s">
        <v>36</v>
      </c>
      <c r="H671" s="53">
        <v>0</v>
      </c>
      <c r="I671" s="53">
        <v>0</v>
      </c>
      <c r="J671" s="53">
        <v>921</v>
      </c>
      <c r="K671" s="53">
        <v>77</v>
      </c>
      <c r="L671" s="53">
        <v>921</v>
      </c>
      <c r="M671" s="53">
        <v>0</v>
      </c>
      <c r="N671" s="53">
        <v>77</v>
      </c>
      <c r="O671" s="53">
        <f>N671-P671</f>
        <v>0</v>
      </c>
      <c r="P671" s="53">
        <v>77</v>
      </c>
      <c r="Q671" s="54">
        <f>IF(K671=0,0,P671/K671*100)</f>
        <v>100</v>
      </c>
      <c r="R671" s="54">
        <f>IF(J671=0,0,P671/J671*100)</f>
        <v>8.3604777415852336</v>
      </c>
    </row>
    <row r="672" spans="3:18" ht="31.5">
      <c r="F672" s="51" t="s">
        <v>140</v>
      </c>
      <c r="G672" s="52" t="s">
        <v>141</v>
      </c>
      <c r="H672" s="53">
        <v>0</v>
      </c>
      <c r="I672" s="53">
        <v>0</v>
      </c>
      <c r="J672" s="53">
        <v>537</v>
      </c>
      <c r="K672" s="53">
        <v>45</v>
      </c>
      <c r="L672" s="53">
        <v>537</v>
      </c>
      <c r="M672" s="53">
        <v>0</v>
      </c>
      <c r="N672" s="53">
        <v>45</v>
      </c>
      <c r="O672" s="53">
        <f>N672-P672</f>
        <v>0</v>
      </c>
      <c r="P672" s="53">
        <v>45</v>
      </c>
      <c r="Q672" s="54">
        <f>IF(K672=0,0,P672/K672*100)</f>
        <v>100</v>
      </c>
      <c r="R672" s="54">
        <f>IF(J672=0,0,P672/J672*100)</f>
        <v>8.3798882681564244</v>
      </c>
    </row>
    <row r="673" spans="4:18" ht="21">
      <c r="F673" s="51" t="s">
        <v>144</v>
      </c>
      <c r="G673" s="52" t="s">
        <v>145</v>
      </c>
      <c r="H673" s="53">
        <v>0</v>
      </c>
      <c r="I673" s="53">
        <v>0</v>
      </c>
      <c r="J673" s="53">
        <v>512</v>
      </c>
      <c r="K673" s="53">
        <v>43</v>
      </c>
      <c r="L673" s="53">
        <v>512</v>
      </c>
      <c r="M673" s="53">
        <v>0</v>
      </c>
      <c r="N673" s="53">
        <v>43</v>
      </c>
      <c r="O673" s="53">
        <f>N673-P673</f>
        <v>0</v>
      </c>
      <c r="P673" s="53">
        <v>43</v>
      </c>
      <c r="Q673" s="54">
        <f>IF(K673=0,0,P673/K673*100)</f>
        <v>100</v>
      </c>
      <c r="R673" s="54">
        <f>IF(J673=0,0,P673/J673*100)</f>
        <v>8.3984375</v>
      </c>
    </row>
    <row r="674" spans="4:18">
      <c r="F674" s="51" t="s">
        <v>128</v>
      </c>
      <c r="G674" s="52" t="s">
        <v>129</v>
      </c>
      <c r="H674" s="53">
        <v>0</v>
      </c>
      <c r="I674" s="53">
        <v>0</v>
      </c>
      <c r="J674" s="53">
        <v>5469</v>
      </c>
      <c r="K674" s="53">
        <v>350</v>
      </c>
      <c r="L674" s="53">
        <v>5469</v>
      </c>
      <c r="M674" s="53">
        <v>0</v>
      </c>
      <c r="N674" s="53">
        <v>349.99903</v>
      </c>
      <c r="O674" s="53">
        <f>N674-P674</f>
        <v>0</v>
      </c>
      <c r="P674" s="53">
        <v>349.99903</v>
      </c>
      <c r="Q674" s="54">
        <f>IF(K674=0,0,P674/K674*100)</f>
        <v>99.999722857142856</v>
      </c>
      <c r="R674" s="54">
        <f>IF(J674=0,0,P674/J674*100)</f>
        <v>6.3996897056134578</v>
      </c>
    </row>
    <row r="675" spans="4:18" ht="21">
      <c r="F675" s="51" t="s">
        <v>130</v>
      </c>
      <c r="G675" s="52" t="s">
        <v>131</v>
      </c>
      <c r="H675" s="53">
        <v>0</v>
      </c>
      <c r="I675" s="53">
        <v>0</v>
      </c>
      <c r="J675" s="53">
        <v>632</v>
      </c>
      <c r="K675" s="53">
        <v>42</v>
      </c>
      <c r="L675" s="53">
        <v>632</v>
      </c>
      <c r="M675" s="53">
        <v>0</v>
      </c>
      <c r="N675" s="53">
        <v>42</v>
      </c>
      <c r="O675" s="53">
        <f>N675-P675</f>
        <v>0</v>
      </c>
      <c r="P675" s="53">
        <v>42</v>
      </c>
      <c r="Q675" s="54">
        <f>IF(K675=0,0,P675/K675*100)</f>
        <v>100</v>
      </c>
      <c r="R675" s="54">
        <f>IF(J675=0,0,P675/J675*100)</f>
        <v>6.6455696202531636</v>
      </c>
    </row>
    <row r="676" spans="4:18">
      <c r="F676" s="51" t="s">
        <v>150</v>
      </c>
      <c r="G676" s="52" t="s">
        <v>151</v>
      </c>
      <c r="H676" s="53">
        <v>0</v>
      </c>
      <c r="I676" s="53">
        <v>0</v>
      </c>
      <c r="J676" s="53">
        <v>907</v>
      </c>
      <c r="K676" s="53">
        <v>0</v>
      </c>
      <c r="L676" s="53">
        <v>907</v>
      </c>
      <c r="M676" s="53">
        <v>0</v>
      </c>
      <c r="N676" s="53">
        <v>0</v>
      </c>
      <c r="O676" s="53">
        <f>N676-P676</f>
        <v>0</v>
      </c>
      <c r="P676" s="53">
        <v>0</v>
      </c>
      <c r="Q676" s="54">
        <f>IF(K676=0,0,P676/K676*100)</f>
        <v>0</v>
      </c>
      <c r="R676" s="54">
        <f>IF(J676=0,0,P676/J676*100)</f>
        <v>0</v>
      </c>
    </row>
    <row r="677" spans="4:18">
      <c r="F677" s="51" t="s">
        <v>152</v>
      </c>
      <c r="G677" s="52" t="s">
        <v>153</v>
      </c>
      <c r="H677" s="53">
        <v>0</v>
      </c>
      <c r="I677" s="53">
        <v>0</v>
      </c>
      <c r="J677" s="53">
        <v>1290</v>
      </c>
      <c r="K677" s="53">
        <v>0</v>
      </c>
      <c r="L677" s="53">
        <v>1290</v>
      </c>
      <c r="M677" s="53">
        <v>0</v>
      </c>
      <c r="N677" s="53">
        <v>0</v>
      </c>
      <c r="O677" s="53">
        <f>N677-P677</f>
        <v>0</v>
      </c>
      <c r="P677" s="53">
        <v>0</v>
      </c>
      <c r="Q677" s="54">
        <f>IF(K677=0,0,P677/K677*100)</f>
        <v>0</v>
      </c>
      <c r="R677" s="54">
        <f>IF(J677=0,0,P677/J677*100)</f>
        <v>0</v>
      </c>
    </row>
    <row r="678" spans="4:18" ht="21">
      <c r="F678" s="51" t="s">
        <v>263</v>
      </c>
      <c r="G678" s="52" t="s">
        <v>264</v>
      </c>
      <c r="H678" s="53">
        <v>0</v>
      </c>
      <c r="I678" s="53">
        <v>0</v>
      </c>
      <c r="J678" s="53">
        <v>5088</v>
      </c>
      <c r="K678" s="53">
        <v>0</v>
      </c>
      <c r="L678" s="53">
        <v>5088</v>
      </c>
      <c r="M678" s="53">
        <v>0</v>
      </c>
      <c r="N678" s="53">
        <v>0</v>
      </c>
      <c r="O678" s="53">
        <f>N678-P678</f>
        <v>0</v>
      </c>
      <c r="P678" s="53">
        <v>0</v>
      </c>
      <c r="Q678" s="54">
        <f>IF(K678=0,0,P678/K678*100)</f>
        <v>0</v>
      </c>
      <c r="R678" s="54">
        <f>IF(J678=0,0,P678/J678*100)</f>
        <v>0</v>
      </c>
    </row>
    <row r="679" spans="4:18">
      <c r="F679" s="51" t="s">
        <v>154</v>
      </c>
      <c r="G679" s="52" t="s">
        <v>155</v>
      </c>
      <c r="H679" s="53">
        <v>0</v>
      </c>
      <c r="I679" s="53">
        <v>0</v>
      </c>
      <c r="J679" s="53">
        <v>663</v>
      </c>
      <c r="K679" s="53">
        <v>0</v>
      </c>
      <c r="L679" s="53">
        <v>663</v>
      </c>
      <c r="M679" s="53">
        <v>0</v>
      </c>
      <c r="N679" s="53">
        <v>0</v>
      </c>
      <c r="O679" s="53">
        <f>N679-P679</f>
        <v>0</v>
      </c>
      <c r="P679" s="53">
        <v>0</v>
      </c>
      <c r="Q679" s="54">
        <f>IF(K679=0,0,P679/K679*100)</f>
        <v>0</v>
      </c>
      <c r="R679" s="54">
        <f>IF(J679=0,0,P679/J679*100)</f>
        <v>0</v>
      </c>
    </row>
    <row r="680" spans="4:18" ht="21">
      <c r="F680" s="51" t="s">
        <v>156</v>
      </c>
      <c r="G680" s="52" t="s">
        <v>157</v>
      </c>
      <c r="H680" s="53">
        <v>0</v>
      </c>
      <c r="I680" s="53">
        <v>0</v>
      </c>
      <c r="J680" s="53">
        <v>1384</v>
      </c>
      <c r="K680" s="53">
        <v>0</v>
      </c>
      <c r="L680" s="53">
        <v>1384</v>
      </c>
      <c r="M680" s="53">
        <v>0</v>
      </c>
      <c r="N680" s="53">
        <v>0</v>
      </c>
      <c r="O680" s="53">
        <f>N680-P680</f>
        <v>0</v>
      </c>
      <c r="P680" s="53">
        <v>0</v>
      </c>
      <c r="Q680" s="54">
        <f>IF(K680=0,0,P680/K680*100)</f>
        <v>0</v>
      </c>
      <c r="R680" s="54">
        <f>IF(J680=0,0,P680/J680*100)</f>
        <v>0</v>
      </c>
    </row>
    <row r="681" spans="4:18">
      <c r="F681" s="51" t="s">
        <v>158</v>
      </c>
      <c r="G681" s="52" t="s">
        <v>159</v>
      </c>
      <c r="H681" s="53">
        <v>0</v>
      </c>
      <c r="I681" s="53">
        <v>0</v>
      </c>
      <c r="J681" s="53">
        <v>37</v>
      </c>
      <c r="K681" s="53">
        <v>1</v>
      </c>
      <c r="L681" s="53">
        <v>37</v>
      </c>
      <c r="M681" s="53">
        <v>0</v>
      </c>
      <c r="N681" s="53">
        <v>0.28100000000000003</v>
      </c>
      <c r="O681" s="53">
        <f>N681-P681</f>
        <v>0</v>
      </c>
      <c r="P681" s="53">
        <v>0.28100000000000003</v>
      </c>
      <c r="Q681" s="54">
        <f>IF(K681=0,0,P681/K681*100)</f>
        <v>28.1</v>
      </c>
      <c r="R681" s="54">
        <f>IF(J681=0,0,P681/J681*100)</f>
        <v>0.75945945945945958</v>
      </c>
    </row>
    <row r="682" spans="4:18" ht="31.5">
      <c r="F682" s="51" t="s">
        <v>168</v>
      </c>
      <c r="G682" s="52" t="s">
        <v>169</v>
      </c>
      <c r="H682" s="53">
        <v>0</v>
      </c>
      <c r="I682" s="53">
        <v>0</v>
      </c>
      <c r="J682" s="53">
        <v>3249</v>
      </c>
      <c r="K682" s="53">
        <v>0</v>
      </c>
      <c r="L682" s="53">
        <v>3249</v>
      </c>
      <c r="M682" s="53">
        <v>0</v>
      </c>
      <c r="N682" s="53">
        <v>0</v>
      </c>
      <c r="O682" s="53">
        <f>N682-P682</f>
        <v>0</v>
      </c>
      <c r="P682" s="53">
        <v>0</v>
      </c>
      <c r="Q682" s="54">
        <f>IF(K682=0,0,P682/K682*100)</f>
        <v>0</v>
      </c>
      <c r="R682" s="54">
        <f>IF(J682=0,0,P682/J682*100)</f>
        <v>0</v>
      </c>
    </row>
    <row r="683" spans="4:18" ht="31.5">
      <c r="D683" s="51" t="s">
        <v>207</v>
      </c>
      <c r="G683" s="52" t="s">
        <v>208</v>
      </c>
      <c r="H683" s="53">
        <v>5954</v>
      </c>
      <c r="I683" s="53">
        <v>5954</v>
      </c>
      <c r="J683" s="53">
        <v>5954</v>
      </c>
      <c r="K683" s="53">
        <v>0</v>
      </c>
      <c r="L683" s="53">
        <v>5954</v>
      </c>
      <c r="M683" s="53">
        <v>0</v>
      </c>
      <c r="N683" s="53">
        <v>0</v>
      </c>
      <c r="O683" s="53">
        <f>N683-P683</f>
        <v>0</v>
      </c>
      <c r="P683" s="53">
        <v>0</v>
      </c>
      <c r="Q683" s="54">
        <f>IF(K683=0,0,P683/K683*100)</f>
        <v>0</v>
      </c>
      <c r="R683" s="54">
        <f>IF(J683=0,0,P683/J683*100)</f>
        <v>0</v>
      </c>
    </row>
    <row r="684" spans="4:18">
      <c r="E684" s="51" t="s">
        <v>132</v>
      </c>
      <c r="G684" s="52" t="s">
        <v>133</v>
      </c>
      <c r="H684" s="53">
        <v>0</v>
      </c>
      <c r="I684" s="53">
        <v>0</v>
      </c>
      <c r="J684" s="53">
        <v>5954</v>
      </c>
      <c r="K684" s="53">
        <v>0</v>
      </c>
      <c r="L684" s="53">
        <v>5954</v>
      </c>
      <c r="M684" s="53">
        <v>0</v>
      </c>
      <c r="N684" s="53">
        <v>0</v>
      </c>
      <c r="O684" s="53">
        <f>N684-P684</f>
        <v>0</v>
      </c>
      <c r="P684" s="53">
        <v>0</v>
      </c>
      <c r="Q684" s="54">
        <f>IF(K684=0,0,P684/K684*100)</f>
        <v>0</v>
      </c>
      <c r="R684" s="54">
        <f>IF(J684=0,0,P684/J684*100)</f>
        <v>0</v>
      </c>
    </row>
    <row r="685" spans="4:18">
      <c r="F685" s="51" t="s">
        <v>252</v>
      </c>
      <c r="G685" s="52" t="s">
        <v>253</v>
      </c>
      <c r="H685" s="53">
        <v>0</v>
      </c>
      <c r="I685" s="53">
        <v>0</v>
      </c>
      <c r="J685" s="53">
        <v>5954</v>
      </c>
      <c r="K685" s="53">
        <v>0</v>
      </c>
      <c r="L685" s="53">
        <v>5954</v>
      </c>
      <c r="M685" s="53">
        <v>0</v>
      </c>
      <c r="N685" s="53">
        <v>0</v>
      </c>
      <c r="O685" s="53">
        <f>N685-P685</f>
        <v>0</v>
      </c>
      <c r="P685" s="53">
        <v>0</v>
      </c>
      <c r="Q685" s="54">
        <f>IF(K685=0,0,P685/K685*100)</f>
        <v>0</v>
      </c>
      <c r="R685" s="54">
        <f>IF(J685=0,0,P685/J685*100)</f>
        <v>0</v>
      </c>
    </row>
    <row r="686" spans="4:18" ht="21">
      <c r="D686" s="51" t="s">
        <v>137</v>
      </c>
      <c r="G686" s="52" t="s">
        <v>172</v>
      </c>
      <c r="H686" s="53">
        <v>17826</v>
      </c>
      <c r="I686" s="53">
        <v>17826</v>
      </c>
      <c r="J686" s="53">
        <v>17826</v>
      </c>
      <c r="K686" s="53">
        <v>425</v>
      </c>
      <c r="L686" s="53">
        <v>425</v>
      </c>
      <c r="M686" s="53">
        <v>0</v>
      </c>
      <c r="N686" s="53">
        <v>425</v>
      </c>
      <c r="O686" s="53">
        <f>N686-P686</f>
        <v>0</v>
      </c>
      <c r="P686" s="53">
        <v>425</v>
      </c>
      <c r="Q686" s="54">
        <f>IF(K686=0,0,P686/K686*100)</f>
        <v>100</v>
      </c>
      <c r="R686" s="54">
        <f>IF(J686=0,0,P686/J686*100)</f>
        <v>2.3841579715023</v>
      </c>
    </row>
    <row r="687" spans="4:18" ht="21">
      <c r="E687" s="51" t="s">
        <v>126</v>
      </c>
      <c r="G687" s="52" t="s">
        <v>127</v>
      </c>
      <c r="H687" s="53">
        <v>0</v>
      </c>
      <c r="I687" s="53">
        <v>0</v>
      </c>
      <c r="J687" s="53">
        <v>17826</v>
      </c>
      <c r="K687" s="53">
        <v>425</v>
      </c>
      <c r="L687" s="53">
        <v>425</v>
      </c>
      <c r="M687" s="53">
        <v>0</v>
      </c>
      <c r="N687" s="53">
        <v>425</v>
      </c>
      <c r="O687" s="53">
        <f>N687-P687</f>
        <v>0</v>
      </c>
      <c r="P687" s="53">
        <v>425</v>
      </c>
      <c r="Q687" s="54">
        <f>IF(K687=0,0,P687/K687*100)</f>
        <v>100</v>
      </c>
      <c r="R687" s="54">
        <f>IF(J687=0,0,P687/J687*100)</f>
        <v>2.3841579715023</v>
      </c>
    </row>
    <row r="688" spans="4:18" ht="21">
      <c r="F688" s="51" t="s">
        <v>173</v>
      </c>
      <c r="G688" s="52" t="s">
        <v>174</v>
      </c>
      <c r="H688" s="53">
        <v>0</v>
      </c>
      <c r="I688" s="53">
        <v>0</v>
      </c>
      <c r="J688" s="53">
        <v>17826</v>
      </c>
      <c r="K688" s="53">
        <v>425</v>
      </c>
      <c r="L688" s="53">
        <v>425</v>
      </c>
      <c r="M688" s="53">
        <v>0</v>
      </c>
      <c r="N688" s="53">
        <v>425</v>
      </c>
      <c r="O688" s="53">
        <f>N688-P688</f>
        <v>0</v>
      </c>
      <c r="P688" s="53">
        <v>425</v>
      </c>
      <c r="Q688" s="54">
        <f>IF(K688=0,0,P688/K688*100)</f>
        <v>100</v>
      </c>
      <c r="R688" s="54">
        <f>IF(J688=0,0,P688/J688*100)</f>
        <v>2.3841579715023</v>
      </c>
    </row>
    <row r="689" spans="1:18" ht="22.5">
      <c r="A689" s="47" t="s">
        <v>81</v>
      </c>
      <c r="B689" s="47"/>
      <c r="C689" s="47"/>
      <c r="D689" s="47"/>
      <c r="E689" s="47"/>
      <c r="F689" s="47"/>
      <c r="G689" s="48" t="s">
        <v>318</v>
      </c>
      <c r="H689" s="49">
        <v>24653</v>
      </c>
      <c r="I689" s="49">
        <v>24653</v>
      </c>
      <c r="J689" s="49">
        <v>24653</v>
      </c>
      <c r="K689" s="49">
        <v>0</v>
      </c>
      <c r="L689" s="49">
        <v>24653</v>
      </c>
      <c r="M689" s="49">
        <v>0</v>
      </c>
      <c r="N689" s="49">
        <v>0</v>
      </c>
      <c r="O689" s="49">
        <f>N689-P689</f>
        <v>0</v>
      </c>
      <c r="P689" s="49">
        <v>0</v>
      </c>
      <c r="Q689" s="50">
        <f>IF(K689=0,0,P689/K689*100)</f>
        <v>0</v>
      </c>
      <c r="R689" s="50">
        <f>IF(J689=0,0,P689/J689*100)</f>
        <v>0</v>
      </c>
    </row>
    <row r="690" spans="1:18">
      <c r="B690" s="51" t="s">
        <v>25</v>
      </c>
      <c r="G690" s="52" t="s">
        <v>319</v>
      </c>
      <c r="H690" s="53">
        <v>24653</v>
      </c>
      <c r="I690" s="53">
        <v>24653</v>
      </c>
      <c r="J690" s="53">
        <v>24653</v>
      </c>
      <c r="K690" s="53">
        <v>0</v>
      </c>
      <c r="L690" s="53">
        <v>24653</v>
      </c>
      <c r="M690" s="53">
        <v>0</v>
      </c>
      <c r="N690" s="53">
        <v>0</v>
      </c>
      <c r="O690" s="53">
        <f>N690-P690</f>
        <v>0</v>
      </c>
      <c r="P690" s="53">
        <v>0</v>
      </c>
      <c r="Q690" s="54">
        <f>IF(K690=0,0,P690/K690*100)</f>
        <v>0</v>
      </c>
      <c r="R690" s="54">
        <f>IF(J690=0,0,P690/J690*100)</f>
        <v>0</v>
      </c>
    </row>
    <row r="691" spans="1:18" ht="21">
      <c r="C691" s="51" t="s">
        <v>192</v>
      </c>
      <c r="G691" s="52" t="s">
        <v>193</v>
      </c>
      <c r="H691" s="53">
        <v>24653</v>
      </c>
      <c r="I691" s="53">
        <v>24653</v>
      </c>
      <c r="J691" s="53">
        <v>24653</v>
      </c>
      <c r="K691" s="53">
        <v>0</v>
      </c>
      <c r="L691" s="53">
        <v>24653</v>
      </c>
      <c r="M691" s="53">
        <v>0</v>
      </c>
      <c r="N691" s="53">
        <v>0</v>
      </c>
      <c r="O691" s="53">
        <f>N691-P691</f>
        <v>0</v>
      </c>
      <c r="P691" s="53">
        <v>0</v>
      </c>
      <c r="Q691" s="54">
        <f>IF(K691=0,0,P691/K691*100)</f>
        <v>0</v>
      </c>
      <c r="R691" s="54">
        <f>IF(J691=0,0,P691/J691*100)</f>
        <v>0</v>
      </c>
    </row>
    <row r="692" spans="1:18">
      <c r="D692" s="51" t="s">
        <v>242</v>
      </c>
      <c r="G692" s="52" t="s">
        <v>320</v>
      </c>
      <c r="H692" s="53">
        <v>24653</v>
      </c>
      <c r="I692" s="53">
        <v>24653</v>
      </c>
      <c r="J692" s="53">
        <v>24653</v>
      </c>
      <c r="K692" s="53">
        <v>0</v>
      </c>
      <c r="L692" s="53">
        <v>24653</v>
      </c>
      <c r="M692" s="53">
        <v>0</v>
      </c>
      <c r="N692" s="53">
        <v>0</v>
      </c>
      <c r="O692" s="53">
        <f>N692-P692</f>
        <v>0</v>
      </c>
      <c r="P692" s="53">
        <v>0</v>
      </c>
      <c r="Q692" s="54">
        <f>IF(K692=0,0,P692/K692*100)</f>
        <v>0</v>
      </c>
      <c r="R692" s="54">
        <f>IF(J692=0,0,P692/J692*100)</f>
        <v>0</v>
      </c>
    </row>
    <row r="693" spans="1:18">
      <c r="E693" s="51" t="s">
        <v>132</v>
      </c>
      <c r="G693" s="52" t="s">
        <v>133</v>
      </c>
      <c r="H693" s="53">
        <v>0</v>
      </c>
      <c r="I693" s="53">
        <v>0</v>
      </c>
      <c r="J693" s="53">
        <v>24653</v>
      </c>
      <c r="K693" s="53">
        <v>0</v>
      </c>
      <c r="L693" s="53">
        <v>24653</v>
      </c>
      <c r="M693" s="53">
        <v>0</v>
      </c>
      <c r="N693" s="53">
        <v>0</v>
      </c>
      <c r="O693" s="53">
        <f>N693-P693</f>
        <v>0</v>
      </c>
      <c r="P693" s="53">
        <v>0</v>
      </c>
      <c r="Q693" s="54">
        <f>IF(K693=0,0,P693/K693*100)</f>
        <v>0</v>
      </c>
      <c r="R693" s="54">
        <f>IF(J693=0,0,P693/J693*100)</f>
        <v>0</v>
      </c>
    </row>
    <row r="694" spans="1:18" ht="21">
      <c r="F694" s="51" t="s">
        <v>196</v>
      </c>
      <c r="G694" s="52" t="s">
        <v>197</v>
      </c>
      <c r="H694" s="53">
        <v>0</v>
      </c>
      <c r="I694" s="53">
        <v>0</v>
      </c>
      <c r="J694" s="53">
        <v>24653</v>
      </c>
      <c r="K694" s="53">
        <v>0</v>
      </c>
      <c r="L694" s="53">
        <v>24653</v>
      </c>
      <c r="M694" s="53">
        <v>0</v>
      </c>
      <c r="N694" s="53">
        <v>0</v>
      </c>
      <c r="O694" s="53">
        <f>N694-P694</f>
        <v>0</v>
      </c>
      <c r="P694" s="53">
        <v>0</v>
      </c>
      <c r="Q694" s="54">
        <f>IF(K694=0,0,P694/K694*100)</f>
        <v>0</v>
      </c>
      <c r="R694" s="54">
        <f>IF(J694=0,0,P694/J694*100)</f>
        <v>0</v>
      </c>
    </row>
    <row r="695" spans="1:18" ht="67.5">
      <c r="A695" s="47" t="s">
        <v>83</v>
      </c>
      <c r="B695" s="47"/>
      <c r="C695" s="47"/>
      <c r="D695" s="47"/>
      <c r="E695" s="47"/>
      <c r="F695" s="47"/>
      <c r="G695" s="48" t="s">
        <v>321</v>
      </c>
      <c r="H695" s="49">
        <v>32713</v>
      </c>
      <c r="I695" s="49">
        <v>32713</v>
      </c>
      <c r="J695" s="49">
        <v>32713</v>
      </c>
      <c r="K695" s="49">
        <v>0</v>
      </c>
      <c r="L695" s="49">
        <v>30968</v>
      </c>
      <c r="M695" s="49">
        <v>0</v>
      </c>
      <c r="N695" s="49">
        <v>0</v>
      </c>
      <c r="O695" s="49">
        <f>N695-P695</f>
        <v>0</v>
      </c>
      <c r="P695" s="49">
        <v>0</v>
      </c>
      <c r="Q695" s="50">
        <f>IF(K695=0,0,P695/K695*100)</f>
        <v>0</v>
      </c>
      <c r="R695" s="50">
        <f>IF(J695=0,0,P695/J695*100)</f>
        <v>0</v>
      </c>
    </row>
    <row r="696" spans="1:18">
      <c r="B696" s="51" t="s">
        <v>25</v>
      </c>
      <c r="G696" s="52" t="s">
        <v>322</v>
      </c>
      <c r="H696" s="53">
        <v>2086</v>
      </c>
      <c r="I696" s="53">
        <v>2086</v>
      </c>
      <c r="J696" s="53">
        <v>2086</v>
      </c>
      <c r="K696" s="53">
        <v>0</v>
      </c>
      <c r="L696" s="53">
        <v>2086</v>
      </c>
      <c r="M696" s="53">
        <v>0</v>
      </c>
      <c r="N696" s="53">
        <v>0</v>
      </c>
      <c r="O696" s="53">
        <f>N696-P696</f>
        <v>0</v>
      </c>
      <c r="P696" s="53">
        <v>0</v>
      </c>
      <c r="Q696" s="54">
        <f>IF(K696=0,0,P696/K696*100)</f>
        <v>0</v>
      </c>
      <c r="R696" s="54">
        <f>IF(J696=0,0,P696/J696*100)</f>
        <v>0</v>
      </c>
    </row>
    <row r="697" spans="1:18" ht="21">
      <c r="C697" s="51" t="s">
        <v>192</v>
      </c>
      <c r="G697" s="52" t="s">
        <v>193</v>
      </c>
      <c r="H697" s="53">
        <v>2086</v>
      </c>
      <c r="I697" s="53">
        <v>2086</v>
      </c>
      <c r="J697" s="53">
        <v>2086</v>
      </c>
      <c r="K697" s="53">
        <v>0</v>
      </c>
      <c r="L697" s="53">
        <v>2086</v>
      </c>
      <c r="M697" s="53">
        <v>0</v>
      </c>
      <c r="N697" s="53">
        <v>0</v>
      </c>
      <c r="O697" s="53">
        <f>N697-P697</f>
        <v>0</v>
      </c>
      <c r="P697" s="53">
        <v>0</v>
      </c>
      <c r="Q697" s="54">
        <f>IF(K697=0,0,P697/K697*100)</f>
        <v>0</v>
      </c>
      <c r="R697" s="54">
        <f>IF(J697=0,0,P697/J697*100)</f>
        <v>0</v>
      </c>
    </row>
    <row r="698" spans="1:18">
      <c r="D698" s="51" t="s">
        <v>227</v>
      </c>
      <c r="G698" s="52" t="s">
        <v>323</v>
      </c>
      <c r="H698" s="53">
        <v>2086</v>
      </c>
      <c r="I698" s="53">
        <v>2086</v>
      </c>
      <c r="J698" s="53">
        <v>2086</v>
      </c>
      <c r="K698" s="53">
        <v>0</v>
      </c>
      <c r="L698" s="53">
        <v>2086</v>
      </c>
      <c r="M698" s="53">
        <v>0</v>
      </c>
      <c r="N698" s="53">
        <v>0</v>
      </c>
      <c r="O698" s="53">
        <f>N698-P698</f>
        <v>0</v>
      </c>
      <c r="P698" s="53">
        <v>0</v>
      </c>
      <c r="Q698" s="54">
        <f>IF(K698=0,0,P698/K698*100)</f>
        <v>0</v>
      </c>
      <c r="R698" s="54">
        <f>IF(J698=0,0,P698/J698*100)</f>
        <v>0</v>
      </c>
    </row>
    <row r="699" spans="1:18">
      <c r="E699" s="51" t="s">
        <v>132</v>
      </c>
      <c r="G699" s="52" t="s">
        <v>133</v>
      </c>
      <c r="H699" s="53">
        <v>0</v>
      </c>
      <c r="I699" s="53">
        <v>0</v>
      </c>
      <c r="J699" s="53">
        <v>2086</v>
      </c>
      <c r="K699" s="53">
        <v>0</v>
      </c>
      <c r="L699" s="53">
        <v>2086</v>
      </c>
      <c r="M699" s="53">
        <v>0</v>
      </c>
      <c r="N699" s="53">
        <v>0</v>
      </c>
      <c r="O699" s="53">
        <f>N699-P699</f>
        <v>0</v>
      </c>
      <c r="P699" s="53">
        <v>0</v>
      </c>
      <c r="Q699" s="54">
        <f>IF(K699=0,0,P699/K699*100)</f>
        <v>0</v>
      </c>
      <c r="R699" s="54">
        <f>IF(J699=0,0,P699/J699*100)</f>
        <v>0</v>
      </c>
    </row>
    <row r="700" spans="1:18" ht="21">
      <c r="F700" s="51" t="s">
        <v>196</v>
      </c>
      <c r="G700" s="52" t="s">
        <v>197</v>
      </c>
      <c r="H700" s="53">
        <v>0</v>
      </c>
      <c r="I700" s="53">
        <v>0</v>
      </c>
      <c r="J700" s="53">
        <v>2086</v>
      </c>
      <c r="K700" s="53">
        <v>0</v>
      </c>
      <c r="L700" s="53">
        <v>2086</v>
      </c>
      <c r="M700" s="53">
        <v>0</v>
      </c>
      <c r="N700" s="53">
        <v>0</v>
      </c>
      <c r="O700" s="53">
        <f>N700-P700</f>
        <v>0</v>
      </c>
      <c r="P700" s="53">
        <v>0</v>
      </c>
      <c r="Q700" s="54">
        <f>IF(K700=0,0,P700/K700*100)</f>
        <v>0</v>
      </c>
      <c r="R700" s="54">
        <f>IF(J700=0,0,P700/J700*100)</f>
        <v>0</v>
      </c>
    </row>
    <row r="701" spans="1:18" ht="42">
      <c r="B701" s="51" t="s">
        <v>186</v>
      </c>
      <c r="G701" s="52" t="s">
        <v>324</v>
      </c>
      <c r="H701" s="53">
        <v>30627</v>
      </c>
      <c r="I701" s="53">
        <v>30627</v>
      </c>
      <c r="J701" s="53">
        <v>30627</v>
      </c>
      <c r="K701" s="53">
        <v>0</v>
      </c>
      <c r="L701" s="53">
        <v>28882</v>
      </c>
      <c r="M701" s="53">
        <v>0</v>
      </c>
      <c r="N701" s="53">
        <v>0</v>
      </c>
      <c r="O701" s="53">
        <f>N701-P701</f>
        <v>0</v>
      </c>
      <c r="P701" s="53">
        <v>0</v>
      </c>
      <c r="Q701" s="54">
        <f>IF(K701=0,0,P701/K701*100)</f>
        <v>0</v>
      </c>
      <c r="R701" s="54">
        <f>IF(J701=0,0,P701/J701*100)</f>
        <v>0</v>
      </c>
    </row>
    <row r="702" spans="1:18" ht="21">
      <c r="C702" s="51" t="s">
        <v>178</v>
      </c>
      <c r="G702" s="52" t="s">
        <v>179</v>
      </c>
      <c r="H702" s="53">
        <v>30627</v>
      </c>
      <c r="I702" s="53">
        <v>30627</v>
      </c>
      <c r="J702" s="53">
        <v>30627</v>
      </c>
      <c r="K702" s="53">
        <v>0</v>
      </c>
      <c r="L702" s="53">
        <v>28882</v>
      </c>
      <c r="M702" s="53">
        <v>0</v>
      </c>
      <c r="N702" s="53">
        <v>0</v>
      </c>
      <c r="O702" s="53">
        <f>N702-P702</f>
        <v>0</v>
      </c>
      <c r="P702" s="53">
        <v>0</v>
      </c>
      <c r="Q702" s="54">
        <f>IF(K702=0,0,P702/K702*100)</f>
        <v>0</v>
      </c>
      <c r="R702" s="54">
        <f>IF(J702=0,0,P702/J702*100)</f>
        <v>0</v>
      </c>
    </row>
    <row r="703" spans="1:18" ht="21">
      <c r="D703" s="51" t="s">
        <v>325</v>
      </c>
      <c r="G703" s="52" t="s">
        <v>326</v>
      </c>
      <c r="H703" s="53">
        <v>30627</v>
      </c>
      <c r="I703" s="53">
        <v>30627</v>
      </c>
      <c r="J703" s="53">
        <v>30627</v>
      </c>
      <c r="K703" s="53">
        <v>0</v>
      </c>
      <c r="L703" s="53">
        <v>28882</v>
      </c>
      <c r="M703" s="53">
        <v>0</v>
      </c>
      <c r="N703" s="53">
        <v>0</v>
      </c>
      <c r="O703" s="53">
        <f>N703-P703</f>
        <v>0</v>
      </c>
      <c r="P703" s="53">
        <v>0</v>
      </c>
      <c r="Q703" s="54">
        <f>IF(K703=0,0,P703/K703*100)</f>
        <v>0</v>
      </c>
      <c r="R703" s="54">
        <f>IF(J703=0,0,P703/J703*100)</f>
        <v>0</v>
      </c>
    </row>
    <row r="704" spans="1:18">
      <c r="E704" s="51" t="s">
        <v>132</v>
      </c>
      <c r="G704" s="52" t="s">
        <v>133</v>
      </c>
      <c r="H704" s="53">
        <v>0</v>
      </c>
      <c r="I704" s="53">
        <v>0</v>
      </c>
      <c r="J704" s="53">
        <v>28882</v>
      </c>
      <c r="K704" s="53">
        <v>0</v>
      </c>
      <c r="L704" s="53">
        <v>28882</v>
      </c>
      <c r="M704" s="53">
        <v>0</v>
      </c>
      <c r="N704" s="53">
        <v>0</v>
      </c>
      <c r="O704" s="53">
        <f>N704-P704</f>
        <v>0</v>
      </c>
      <c r="P704" s="53">
        <v>0</v>
      </c>
      <c r="Q704" s="54">
        <f>IF(K704=0,0,P704/K704*100)</f>
        <v>0</v>
      </c>
      <c r="R704" s="54">
        <f>IF(J704=0,0,P704/J704*100)</f>
        <v>0</v>
      </c>
    </row>
    <row r="705" spans="1:18">
      <c r="F705" s="51" t="s">
        <v>154</v>
      </c>
      <c r="G705" s="52" t="s">
        <v>155</v>
      </c>
      <c r="H705" s="53">
        <v>0</v>
      </c>
      <c r="I705" s="53">
        <v>0</v>
      </c>
      <c r="J705" s="53">
        <v>19693</v>
      </c>
      <c r="K705" s="53">
        <v>0</v>
      </c>
      <c r="L705" s="53">
        <v>19693</v>
      </c>
      <c r="M705" s="53">
        <v>0</v>
      </c>
      <c r="N705" s="53">
        <v>0</v>
      </c>
      <c r="O705" s="53">
        <f>N705-P705</f>
        <v>0</v>
      </c>
      <c r="P705" s="53">
        <v>0</v>
      </c>
      <c r="Q705" s="54">
        <f>IF(K705=0,0,P705/K705*100)</f>
        <v>0</v>
      </c>
      <c r="R705" s="54">
        <f>IF(J705=0,0,P705/J705*100)</f>
        <v>0</v>
      </c>
    </row>
    <row r="706" spans="1:18">
      <c r="F706" s="51" t="s">
        <v>229</v>
      </c>
      <c r="G706" s="52" t="s">
        <v>230</v>
      </c>
      <c r="H706" s="53">
        <v>0</v>
      </c>
      <c r="I706" s="53">
        <v>0</v>
      </c>
      <c r="J706" s="53">
        <v>9189</v>
      </c>
      <c r="K706" s="53">
        <v>0</v>
      </c>
      <c r="L706" s="53">
        <v>9189</v>
      </c>
      <c r="M706" s="53">
        <v>0</v>
      </c>
      <c r="N706" s="53">
        <v>0</v>
      </c>
      <c r="O706" s="53">
        <f>N706-P706</f>
        <v>0</v>
      </c>
      <c r="P706" s="53">
        <v>0</v>
      </c>
      <c r="Q706" s="54">
        <f>IF(K706=0,0,P706/K706*100)</f>
        <v>0</v>
      </c>
      <c r="R706" s="54">
        <f>IF(J706=0,0,P706/J706*100)</f>
        <v>0</v>
      </c>
    </row>
    <row r="707" spans="1:18" ht="21">
      <c r="E707" s="51" t="s">
        <v>219</v>
      </c>
      <c r="G707" s="52" t="s">
        <v>220</v>
      </c>
      <c r="H707" s="53">
        <v>0</v>
      </c>
      <c r="I707" s="53">
        <v>0</v>
      </c>
      <c r="J707" s="53">
        <v>1745</v>
      </c>
      <c r="K707" s="53">
        <v>0</v>
      </c>
      <c r="L707" s="53"/>
      <c r="M707" s="53"/>
      <c r="N707" s="53"/>
      <c r="O707" s="53"/>
      <c r="P707" s="53">
        <v>0</v>
      </c>
      <c r="Q707" s="54">
        <f>IF(K707=0,0,P707/K707*100)</f>
        <v>0</v>
      </c>
      <c r="R707" s="54">
        <f>IF(J707=0,0,P707/J707*100)</f>
        <v>0</v>
      </c>
    </row>
    <row r="708" spans="1:18">
      <c r="F708" s="51" t="s">
        <v>229</v>
      </c>
      <c r="G708" s="52" t="s">
        <v>230</v>
      </c>
      <c r="H708" s="53">
        <v>0</v>
      </c>
      <c r="I708" s="53">
        <v>0</v>
      </c>
      <c r="J708" s="53">
        <v>1745</v>
      </c>
      <c r="K708" s="53">
        <v>0</v>
      </c>
      <c r="L708" s="53"/>
      <c r="M708" s="53"/>
      <c r="N708" s="53"/>
      <c r="O708" s="53"/>
      <c r="P708" s="53">
        <v>0</v>
      </c>
      <c r="Q708" s="54">
        <f>IF(K708=0,0,P708/K708*100)</f>
        <v>0</v>
      </c>
      <c r="R708" s="54">
        <f>IF(J708=0,0,P708/J708*100)</f>
        <v>0</v>
      </c>
    </row>
    <row r="709" spans="1:18" ht="45">
      <c r="A709" s="47" t="s">
        <v>327</v>
      </c>
      <c r="B709" s="47"/>
      <c r="C709" s="47"/>
      <c r="D709" s="47"/>
      <c r="E709" s="47"/>
      <c r="F709" s="47"/>
      <c r="G709" s="48" t="s">
        <v>328</v>
      </c>
      <c r="H709" s="49">
        <v>348800</v>
      </c>
      <c r="I709" s="49">
        <v>348800</v>
      </c>
      <c r="J709" s="49">
        <v>348800</v>
      </c>
      <c r="K709" s="49">
        <v>3739</v>
      </c>
      <c r="L709" s="49">
        <v>347827</v>
      </c>
      <c r="M709" s="49">
        <v>0</v>
      </c>
      <c r="N709" s="49">
        <v>3090.8939999999998</v>
      </c>
      <c r="O709" s="49">
        <f>N709-P709</f>
        <v>0</v>
      </c>
      <c r="P709" s="49">
        <v>3090.8939999999998</v>
      </c>
      <c r="Q709" s="50">
        <f>IF(K709=0,0,P709/K709*100)</f>
        <v>82.666327895159128</v>
      </c>
      <c r="R709" s="50">
        <f>IF(J709=0,0,P709/J709*100)</f>
        <v>0.88615080275229363</v>
      </c>
    </row>
    <row r="710" spans="1:18" ht="21">
      <c r="B710" s="51" t="s">
        <v>29</v>
      </c>
      <c r="G710" s="52" t="s">
        <v>329</v>
      </c>
      <c r="H710" s="53">
        <v>348800</v>
      </c>
      <c r="I710" s="53">
        <v>348800</v>
      </c>
      <c r="J710" s="53">
        <v>348800</v>
      </c>
      <c r="K710" s="53">
        <v>3739</v>
      </c>
      <c r="L710" s="53">
        <v>347827</v>
      </c>
      <c r="M710" s="53">
        <v>0</v>
      </c>
      <c r="N710" s="53">
        <v>3090.8939999999998</v>
      </c>
      <c r="O710" s="53">
        <f>N710-P710</f>
        <v>0</v>
      </c>
      <c r="P710" s="53">
        <v>3090.8939999999998</v>
      </c>
      <c r="Q710" s="54">
        <f>IF(K710=0,0,P710/K710*100)</f>
        <v>82.666327895159128</v>
      </c>
      <c r="R710" s="54">
        <f>IF(J710=0,0,P710/J710*100)</f>
        <v>0.88615080275229363</v>
      </c>
    </row>
    <row r="711" spans="1:18" ht="21">
      <c r="C711" s="51" t="s">
        <v>192</v>
      </c>
      <c r="G711" s="52" t="s">
        <v>193</v>
      </c>
      <c r="H711" s="53">
        <v>63222</v>
      </c>
      <c r="I711" s="53">
        <v>63222</v>
      </c>
      <c r="J711" s="53">
        <v>63222</v>
      </c>
      <c r="K711" s="53">
        <v>3739</v>
      </c>
      <c r="L711" s="53">
        <v>62249</v>
      </c>
      <c r="M711" s="53">
        <v>0</v>
      </c>
      <c r="N711" s="53">
        <v>3090.8939999999998</v>
      </c>
      <c r="O711" s="53">
        <f>N711-P711</f>
        <v>0</v>
      </c>
      <c r="P711" s="53">
        <v>3090.8939999999998</v>
      </c>
      <c r="Q711" s="54">
        <f>IF(K711=0,0,P711/K711*100)</f>
        <v>82.666327895159128</v>
      </c>
      <c r="R711" s="54">
        <f>IF(J711=0,0,P711/J711*100)</f>
        <v>4.8889532124893229</v>
      </c>
    </row>
    <row r="712" spans="1:18" ht="31.5">
      <c r="D712" s="51" t="s">
        <v>124</v>
      </c>
      <c r="G712" s="52" t="s">
        <v>330</v>
      </c>
      <c r="H712" s="53">
        <v>63222</v>
      </c>
      <c r="I712" s="53">
        <v>63222</v>
      </c>
      <c r="J712" s="53">
        <v>63222</v>
      </c>
      <c r="K712" s="53">
        <v>3739</v>
      </c>
      <c r="L712" s="53">
        <v>62249</v>
      </c>
      <c r="M712" s="53">
        <v>0</v>
      </c>
      <c r="N712" s="53">
        <v>3090.8939999999998</v>
      </c>
      <c r="O712" s="53">
        <f>N712-P712</f>
        <v>0</v>
      </c>
      <c r="P712" s="53">
        <v>3090.8939999999998</v>
      </c>
      <c r="Q712" s="54">
        <f>IF(K712=0,0,P712/K712*100)</f>
        <v>82.666327895159128</v>
      </c>
      <c r="R712" s="54">
        <f>IF(J712=0,0,P712/J712*100)</f>
        <v>4.8889532124893229</v>
      </c>
    </row>
    <row r="713" spans="1:18" ht="21">
      <c r="E713" s="51" t="s">
        <v>126</v>
      </c>
      <c r="G713" s="52" t="s">
        <v>127</v>
      </c>
      <c r="H713" s="53">
        <v>0</v>
      </c>
      <c r="I713" s="53">
        <v>0</v>
      </c>
      <c r="J713" s="53">
        <v>973</v>
      </c>
      <c r="K713" s="53">
        <v>0</v>
      </c>
      <c r="L713" s="53"/>
      <c r="M713" s="53"/>
      <c r="N713" s="53"/>
      <c r="O713" s="53"/>
      <c r="P713" s="53">
        <v>0</v>
      </c>
      <c r="Q713" s="54">
        <f>IF(K713=0,0,P713/K713*100)</f>
        <v>0</v>
      </c>
      <c r="R713" s="54">
        <f>IF(J713=0,0,P713/J713*100)</f>
        <v>0</v>
      </c>
    </row>
    <row r="714" spans="1:18">
      <c r="F714" s="51" t="s">
        <v>128</v>
      </c>
      <c r="G714" s="52" t="s">
        <v>129</v>
      </c>
      <c r="H714" s="53">
        <v>0</v>
      </c>
      <c r="I714" s="53">
        <v>0</v>
      </c>
      <c r="J714" s="53">
        <v>733</v>
      </c>
      <c r="K714" s="53">
        <v>0</v>
      </c>
      <c r="L714" s="53"/>
      <c r="M714" s="53"/>
      <c r="N714" s="53"/>
      <c r="O714" s="53"/>
      <c r="P714" s="53">
        <v>0</v>
      </c>
      <c r="Q714" s="54">
        <f>IF(K714=0,0,P714/K714*100)</f>
        <v>0</v>
      </c>
      <c r="R714" s="54">
        <f>IF(J714=0,0,P714/J714*100)</f>
        <v>0</v>
      </c>
    </row>
    <row r="715" spans="1:18" ht="21">
      <c r="F715" s="51" t="s">
        <v>130</v>
      </c>
      <c r="G715" s="52" t="s">
        <v>131</v>
      </c>
      <c r="H715" s="53">
        <v>0</v>
      </c>
      <c r="I715" s="53">
        <v>0</v>
      </c>
      <c r="J715" s="53">
        <v>240</v>
      </c>
      <c r="K715" s="53">
        <v>0</v>
      </c>
      <c r="L715" s="53"/>
      <c r="M715" s="53"/>
      <c r="N715" s="53"/>
      <c r="O715" s="53"/>
      <c r="P715" s="53">
        <v>0</v>
      </c>
      <c r="Q715" s="54">
        <f>IF(K715=0,0,P715/K715*100)</f>
        <v>0</v>
      </c>
      <c r="R715" s="54">
        <f>IF(J715=0,0,P715/J715*100)</f>
        <v>0</v>
      </c>
    </row>
    <row r="716" spans="1:18">
      <c r="E716" s="51" t="s">
        <v>132</v>
      </c>
      <c r="G716" s="52" t="s">
        <v>133</v>
      </c>
      <c r="H716" s="53">
        <v>0</v>
      </c>
      <c r="I716" s="53">
        <v>0</v>
      </c>
      <c r="J716" s="53">
        <v>62249</v>
      </c>
      <c r="K716" s="53">
        <v>3739</v>
      </c>
      <c r="L716" s="53">
        <v>62249</v>
      </c>
      <c r="M716" s="53">
        <v>0</v>
      </c>
      <c r="N716" s="53">
        <v>3090.8939999999998</v>
      </c>
      <c r="O716" s="53">
        <f>N716-P716</f>
        <v>0</v>
      </c>
      <c r="P716" s="53">
        <v>3090.8939999999998</v>
      </c>
      <c r="Q716" s="54">
        <f>IF(K716=0,0,P716/K716*100)</f>
        <v>82.666327895159128</v>
      </c>
      <c r="R716" s="54">
        <f>IF(J716=0,0,P716/J716*100)</f>
        <v>4.9653713312663657</v>
      </c>
    </row>
    <row r="717" spans="1:18">
      <c r="F717" s="51" t="s">
        <v>134</v>
      </c>
      <c r="G717" s="52" t="s">
        <v>135</v>
      </c>
      <c r="H717" s="53">
        <v>0</v>
      </c>
      <c r="I717" s="53">
        <v>0</v>
      </c>
      <c r="J717" s="53">
        <v>30941</v>
      </c>
      <c r="K717" s="53">
        <v>2658</v>
      </c>
      <c r="L717" s="53">
        <v>30941</v>
      </c>
      <c r="M717" s="53">
        <v>0</v>
      </c>
      <c r="N717" s="53">
        <v>2348.0230000000001</v>
      </c>
      <c r="O717" s="53">
        <f>N717-P717</f>
        <v>0</v>
      </c>
      <c r="P717" s="53">
        <v>2348.0230000000001</v>
      </c>
      <c r="Q717" s="54">
        <f>IF(K717=0,0,P717/K717*100)</f>
        <v>88.337960872836732</v>
      </c>
      <c r="R717" s="54">
        <f>IF(J717=0,0,P717/J717*100)</f>
        <v>7.5887107721146707</v>
      </c>
    </row>
    <row r="718" spans="1:18">
      <c r="F718" s="51" t="s">
        <v>122</v>
      </c>
      <c r="G718" s="52" t="s">
        <v>136</v>
      </c>
      <c r="H718" s="53">
        <v>0</v>
      </c>
      <c r="I718" s="53">
        <v>0</v>
      </c>
      <c r="J718" s="53">
        <v>5157</v>
      </c>
      <c r="K718" s="53">
        <v>0</v>
      </c>
      <c r="L718" s="53">
        <v>5157</v>
      </c>
      <c r="M718" s="53">
        <v>0</v>
      </c>
      <c r="N718" s="53">
        <v>0</v>
      </c>
      <c r="O718" s="53">
        <f>N718-P718</f>
        <v>0</v>
      </c>
      <c r="P718" s="53">
        <v>0</v>
      </c>
      <c r="Q718" s="54">
        <f>IF(K718=0,0,P718/K718*100)</f>
        <v>0</v>
      </c>
      <c r="R718" s="54">
        <f>IF(J718=0,0,P718/J718*100)</f>
        <v>0</v>
      </c>
    </row>
    <row r="719" spans="1:18">
      <c r="F719" s="51" t="s">
        <v>137</v>
      </c>
      <c r="G719" s="52" t="s">
        <v>138</v>
      </c>
      <c r="H719" s="53">
        <v>0</v>
      </c>
      <c r="I719" s="53">
        <v>0</v>
      </c>
      <c r="J719" s="53">
        <v>5157</v>
      </c>
      <c r="K719" s="53">
        <v>0</v>
      </c>
      <c r="L719" s="53">
        <v>5157</v>
      </c>
      <c r="M719" s="53">
        <v>0</v>
      </c>
      <c r="N719" s="53">
        <v>0</v>
      </c>
      <c r="O719" s="53">
        <f>N719-P719</f>
        <v>0</v>
      </c>
      <c r="P719" s="53">
        <v>0</v>
      </c>
      <c r="Q719" s="54">
        <f>IF(K719=0,0,P719/K719*100)</f>
        <v>0</v>
      </c>
      <c r="R719" s="54">
        <f>IF(J719=0,0,P719/J719*100)</f>
        <v>0</v>
      </c>
    </row>
    <row r="720" spans="1:18">
      <c r="F720" s="51" t="s">
        <v>139</v>
      </c>
      <c r="G720" s="52" t="s">
        <v>36</v>
      </c>
      <c r="H720" s="53">
        <v>0</v>
      </c>
      <c r="I720" s="53">
        <v>0</v>
      </c>
      <c r="J720" s="53">
        <v>1671</v>
      </c>
      <c r="K720" s="53">
        <v>162</v>
      </c>
      <c r="L720" s="53">
        <v>1671</v>
      </c>
      <c r="M720" s="53">
        <v>0</v>
      </c>
      <c r="N720" s="53">
        <v>118.923</v>
      </c>
      <c r="O720" s="53">
        <f>N720-P720</f>
        <v>0</v>
      </c>
      <c r="P720" s="53">
        <v>118.923</v>
      </c>
      <c r="Q720" s="54">
        <f>IF(K720=0,0,P720/K720*100)</f>
        <v>73.409259259259258</v>
      </c>
      <c r="R720" s="54">
        <f>IF(J720=0,0,P720/J720*100)</f>
        <v>7.1168761220825854</v>
      </c>
    </row>
    <row r="721" spans="3:18" ht="31.5">
      <c r="F721" s="51" t="s">
        <v>140</v>
      </c>
      <c r="G721" s="52" t="s">
        <v>141</v>
      </c>
      <c r="H721" s="53">
        <v>0</v>
      </c>
      <c r="I721" s="53">
        <v>0</v>
      </c>
      <c r="J721" s="53">
        <v>975</v>
      </c>
      <c r="K721" s="53">
        <v>100</v>
      </c>
      <c r="L721" s="53">
        <v>975</v>
      </c>
      <c r="M721" s="53">
        <v>0</v>
      </c>
      <c r="N721" s="53">
        <v>77.811999999999998</v>
      </c>
      <c r="O721" s="53">
        <f>N721-P721</f>
        <v>0</v>
      </c>
      <c r="P721" s="53">
        <v>77.811999999999998</v>
      </c>
      <c r="Q721" s="54">
        <f>IF(K721=0,0,P721/K721*100)</f>
        <v>77.811999999999998</v>
      </c>
      <c r="R721" s="54">
        <f>IF(J721=0,0,P721/J721*100)</f>
        <v>7.980717948717948</v>
      </c>
    </row>
    <row r="722" spans="3:18" ht="21">
      <c r="F722" s="51" t="s">
        <v>144</v>
      </c>
      <c r="G722" s="52" t="s">
        <v>145</v>
      </c>
      <c r="H722" s="53">
        <v>0</v>
      </c>
      <c r="I722" s="53">
        <v>0</v>
      </c>
      <c r="J722" s="53">
        <v>835</v>
      </c>
      <c r="K722" s="53">
        <v>86</v>
      </c>
      <c r="L722" s="53">
        <v>835</v>
      </c>
      <c r="M722" s="53">
        <v>0</v>
      </c>
      <c r="N722" s="53">
        <v>63.500999999999998</v>
      </c>
      <c r="O722" s="53">
        <f>N722-P722</f>
        <v>0</v>
      </c>
      <c r="P722" s="53">
        <v>63.500999999999998</v>
      </c>
      <c r="Q722" s="54">
        <f>IF(K722=0,0,P722/K722*100)</f>
        <v>73.838372093023253</v>
      </c>
      <c r="R722" s="54">
        <f>IF(J722=0,0,P722/J722*100)</f>
        <v>7.6049101796407186</v>
      </c>
    </row>
    <row r="723" spans="3:18">
      <c r="F723" s="51" t="s">
        <v>128</v>
      </c>
      <c r="G723" s="52" t="s">
        <v>129</v>
      </c>
      <c r="H723" s="53">
        <v>0</v>
      </c>
      <c r="I723" s="53">
        <v>0</v>
      </c>
      <c r="J723" s="53">
        <v>4987</v>
      </c>
      <c r="K723" s="53">
        <v>646</v>
      </c>
      <c r="L723" s="53">
        <v>4987</v>
      </c>
      <c r="M723" s="53">
        <v>0</v>
      </c>
      <c r="N723" s="53">
        <v>413.51299999999998</v>
      </c>
      <c r="O723" s="53">
        <f>N723-P723</f>
        <v>0</v>
      </c>
      <c r="P723" s="53">
        <v>413.51299999999998</v>
      </c>
      <c r="Q723" s="54">
        <f>IF(K723=0,0,P723/K723*100)</f>
        <v>64.011300309597516</v>
      </c>
      <c r="R723" s="54">
        <f>IF(J723=0,0,P723/J723*100)</f>
        <v>8.2918187286946061</v>
      </c>
    </row>
    <row r="724" spans="3:18" ht="21">
      <c r="F724" s="51" t="s">
        <v>130</v>
      </c>
      <c r="G724" s="52" t="s">
        <v>131</v>
      </c>
      <c r="H724" s="53">
        <v>0</v>
      </c>
      <c r="I724" s="53">
        <v>0</v>
      </c>
      <c r="J724" s="53">
        <v>562</v>
      </c>
      <c r="K724" s="53">
        <v>87</v>
      </c>
      <c r="L724" s="53">
        <v>562</v>
      </c>
      <c r="M724" s="53">
        <v>0</v>
      </c>
      <c r="N724" s="53">
        <v>69.122</v>
      </c>
      <c r="O724" s="53">
        <f>N724-P724</f>
        <v>0</v>
      </c>
      <c r="P724" s="53">
        <v>69.122</v>
      </c>
      <c r="Q724" s="54">
        <f>IF(K724=0,0,P724/K724*100)</f>
        <v>79.450574712643672</v>
      </c>
      <c r="R724" s="54">
        <f>IF(J724=0,0,P724/J724*100)</f>
        <v>12.299288256227758</v>
      </c>
    </row>
    <row r="725" spans="3:18">
      <c r="F725" s="51" t="s">
        <v>150</v>
      </c>
      <c r="G725" s="52" t="s">
        <v>151</v>
      </c>
      <c r="H725" s="53">
        <v>0</v>
      </c>
      <c r="I725" s="53">
        <v>0</v>
      </c>
      <c r="J725" s="53">
        <v>846</v>
      </c>
      <c r="K725" s="53">
        <v>0</v>
      </c>
      <c r="L725" s="53">
        <v>846</v>
      </c>
      <c r="M725" s="53">
        <v>0</v>
      </c>
      <c r="N725" s="53">
        <v>0</v>
      </c>
      <c r="O725" s="53">
        <f>N725-P725</f>
        <v>0</v>
      </c>
      <c r="P725" s="53">
        <v>0</v>
      </c>
      <c r="Q725" s="54">
        <f>IF(K725=0,0,P725/K725*100)</f>
        <v>0</v>
      </c>
      <c r="R725" s="54">
        <f>IF(J725=0,0,P725/J725*100)</f>
        <v>0</v>
      </c>
    </row>
    <row r="726" spans="3:18">
      <c r="F726" s="51" t="s">
        <v>152</v>
      </c>
      <c r="G726" s="52" t="s">
        <v>153</v>
      </c>
      <c r="H726" s="53">
        <v>0</v>
      </c>
      <c r="I726" s="53">
        <v>0</v>
      </c>
      <c r="J726" s="53">
        <v>982</v>
      </c>
      <c r="K726" s="53">
        <v>0</v>
      </c>
      <c r="L726" s="53">
        <v>982</v>
      </c>
      <c r="M726" s="53">
        <v>0</v>
      </c>
      <c r="N726" s="53">
        <v>0</v>
      </c>
      <c r="O726" s="53">
        <f>N726-P726</f>
        <v>0</v>
      </c>
      <c r="P726" s="53">
        <v>0</v>
      </c>
      <c r="Q726" s="54">
        <f>IF(K726=0,0,P726/K726*100)</f>
        <v>0</v>
      </c>
      <c r="R726" s="54">
        <f>IF(J726=0,0,P726/J726*100)</f>
        <v>0</v>
      </c>
    </row>
    <row r="727" spans="3:18">
      <c r="F727" s="51" t="s">
        <v>154</v>
      </c>
      <c r="G727" s="52" t="s">
        <v>155</v>
      </c>
      <c r="H727" s="53">
        <v>0</v>
      </c>
      <c r="I727" s="53">
        <v>0</v>
      </c>
      <c r="J727" s="53">
        <v>8480</v>
      </c>
      <c r="K727" s="53">
        <v>0</v>
      </c>
      <c r="L727" s="53">
        <v>8480</v>
      </c>
      <c r="M727" s="53">
        <v>0</v>
      </c>
      <c r="N727" s="53">
        <v>0</v>
      </c>
      <c r="O727" s="53">
        <f>N727-P727</f>
        <v>0</v>
      </c>
      <c r="P727" s="53">
        <v>0</v>
      </c>
      <c r="Q727" s="54">
        <f>IF(K727=0,0,P727/K727*100)</f>
        <v>0</v>
      </c>
      <c r="R727" s="54">
        <f>IF(J727=0,0,P727/J727*100)</f>
        <v>0</v>
      </c>
    </row>
    <row r="728" spans="3:18" ht="21">
      <c r="F728" s="51" t="s">
        <v>156</v>
      </c>
      <c r="G728" s="52" t="s">
        <v>157</v>
      </c>
      <c r="H728" s="53">
        <v>0</v>
      </c>
      <c r="I728" s="53">
        <v>0</v>
      </c>
      <c r="J728" s="53">
        <v>238</v>
      </c>
      <c r="K728" s="53">
        <v>0</v>
      </c>
      <c r="L728" s="53">
        <v>238</v>
      </c>
      <c r="M728" s="53">
        <v>0</v>
      </c>
      <c r="N728" s="53">
        <v>0</v>
      </c>
      <c r="O728" s="53">
        <f>N728-P728</f>
        <v>0</v>
      </c>
      <c r="P728" s="53">
        <v>0</v>
      </c>
      <c r="Q728" s="54">
        <f>IF(K728=0,0,P728/K728*100)</f>
        <v>0</v>
      </c>
      <c r="R728" s="54">
        <f>IF(J728=0,0,P728/J728*100)</f>
        <v>0</v>
      </c>
    </row>
    <row r="729" spans="3:18">
      <c r="F729" s="51" t="s">
        <v>158</v>
      </c>
      <c r="G729" s="52" t="s">
        <v>159</v>
      </c>
      <c r="H729" s="53">
        <v>0</v>
      </c>
      <c r="I729" s="53">
        <v>0</v>
      </c>
      <c r="J729" s="53">
        <v>10</v>
      </c>
      <c r="K729" s="53">
        <v>0</v>
      </c>
      <c r="L729" s="53">
        <v>10</v>
      </c>
      <c r="M729" s="53">
        <v>0</v>
      </c>
      <c r="N729" s="53">
        <v>0</v>
      </c>
      <c r="O729" s="53">
        <f>N729-P729</f>
        <v>0</v>
      </c>
      <c r="P729" s="53">
        <v>0</v>
      </c>
      <c r="Q729" s="54">
        <f>IF(K729=0,0,P729/K729*100)</f>
        <v>0</v>
      </c>
      <c r="R729" s="54">
        <f>IF(J729=0,0,P729/J729*100)</f>
        <v>0</v>
      </c>
    </row>
    <row r="730" spans="3:18" ht="31.5">
      <c r="F730" s="51" t="s">
        <v>168</v>
      </c>
      <c r="G730" s="52" t="s">
        <v>169</v>
      </c>
      <c r="H730" s="53">
        <v>0</v>
      </c>
      <c r="I730" s="53">
        <v>0</v>
      </c>
      <c r="J730" s="53">
        <v>1408</v>
      </c>
      <c r="K730" s="53">
        <v>0</v>
      </c>
      <c r="L730" s="53">
        <v>1408</v>
      </c>
      <c r="M730" s="53">
        <v>0</v>
      </c>
      <c r="N730" s="53">
        <v>0</v>
      </c>
      <c r="O730" s="53">
        <f>N730-P730</f>
        <v>0</v>
      </c>
      <c r="P730" s="53">
        <v>0</v>
      </c>
      <c r="Q730" s="54">
        <f>IF(K730=0,0,P730/K730*100)</f>
        <v>0</v>
      </c>
      <c r="R730" s="54">
        <f>IF(J730=0,0,P730/J730*100)</f>
        <v>0</v>
      </c>
    </row>
    <row r="731" spans="3:18" ht="31.5">
      <c r="C731" s="51" t="s">
        <v>198</v>
      </c>
      <c r="G731" s="52" t="s">
        <v>199</v>
      </c>
      <c r="H731" s="53">
        <v>285578</v>
      </c>
      <c r="I731" s="53">
        <v>285578</v>
      </c>
      <c r="J731" s="53">
        <v>285578</v>
      </c>
      <c r="K731" s="53">
        <v>0</v>
      </c>
      <c r="L731" s="53">
        <v>285578</v>
      </c>
      <c r="M731" s="53">
        <v>0</v>
      </c>
      <c r="N731" s="53">
        <v>0</v>
      </c>
      <c r="O731" s="53">
        <f>N731-P731</f>
        <v>0</v>
      </c>
      <c r="P731" s="53">
        <v>0</v>
      </c>
      <c r="Q731" s="54">
        <f>IF(K731=0,0,P731/K731*100)</f>
        <v>0</v>
      </c>
      <c r="R731" s="54">
        <f>IF(J731=0,0,P731/J731*100)</f>
        <v>0</v>
      </c>
    </row>
    <row r="732" spans="3:18" ht="31.5">
      <c r="D732" s="51" t="s">
        <v>236</v>
      </c>
      <c r="G732" s="52" t="s">
        <v>331</v>
      </c>
      <c r="H732" s="53">
        <v>285578</v>
      </c>
      <c r="I732" s="53">
        <v>285578</v>
      </c>
      <c r="J732" s="53">
        <v>285578</v>
      </c>
      <c r="K732" s="53">
        <v>0</v>
      </c>
      <c r="L732" s="53">
        <v>285578</v>
      </c>
      <c r="M732" s="53">
        <v>0</v>
      </c>
      <c r="N732" s="53">
        <v>0</v>
      </c>
      <c r="O732" s="53">
        <f>N732-P732</f>
        <v>0</v>
      </c>
      <c r="P732" s="53">
        <v>0</v>
      </c>
      <c r="Q732" s="54">
        <f>IF(K732=0,0,P732/K732*100)</f>
        <v>0</v>
      </c>
      <c r="R732" s="54">
        <f>IF(J732=0,0,P732/J732*100)</f>
        <v>0</v>
      </c>
    </row>
    <row r="733" spans="3:18">
      <c r="E733" s="51" t="s">
        <v>132</v>
      </c>
      <c r="G733" s="52" t="s">
        <v>133</v>
      </c>
      <c r="H733" s="53">
        <v>0</v>
      </c>
      <c r="I733" s="53">
        <v>0</v>
      </c>
      <c r="J733" s="53">
        <v>57100</v>
      </c>
      <c r="K733" s="53">
        <v>0</v>
      </c>
      <c r="L733" s="53">
        <v>57100</v>
      </c>
      <c r="M733" s="53">
        <v>0</v>
      </c>
      <c r="N733" s="53">
        <v>0</v>
      </c>
      <c r="O733" s="53">
        <f>N733-P733</f>
        <v>0</v>
      </c>
      <c r="P733" s="53">
        <v>0</v>
      </c>
      <c r="Q733" s="54">
        <f>IF(K733=0,0,P733/K733*100)</f>
        <v>0</v>
      </c>
      <c r="R733" s="54">
        <f>IF(J733=0,0,P733/J733*100)</f>
        <v>0</v>
      </c>
    </row>
    <row r="734" spans="3:18">
      <c r="F734" s="51" t="s">
        <v>154</v>
      </c>
      <c r="G734" s="52" t="s">
        <v>155</v>
      </c>
      <c r="H734" s="53">
        <v>0</v>
      </c>
      <c r="I734" s="53">
        <v>0</v>
      </c>
      <c r="J734" s="53">
        <v>57100</v>
      </c>
      <c r="K734" s="53">
        <v>0</v>
      </c>
      <c r="L734" s="53">
        <v>57100</v>
      </c>
      <c r="M734" s="53">
        <v>0</v>
      </c>
      <c r="N734" s="53">
        <v>0</v>
      </c>
      <c r="O734" s="53">
        <f>N734-P734</f>
        <v>0</v>
      </c>
      <c r="P734" s="53">
        <v>0</v>
      </c>
      <c r="Q734" s="54">
        <f>IF(K734=0,0,P734/K734*100)</f>
        <v>0</v>
      </c>
      <c r="R734" s="54">
        <f>IF(J734=0,0,P734/J734*100)</f>
        <v>0</v>
      </c>
    </row>
    <row r="735" spans="3:18" ht="21">
      <c r="E735" s="51" t="s">
        <v>219</v>
      </c>
      <c r="G735" s="52" t="s">
        <v>220</v>
      </c>
      <c r="H735" s="53">
        <v>0</v>
      </c>
      <c r="I735" s="53">
        <v>0</v>
      </c>
      <c r="J735" s="53">
        <v>228478</v>
      </c>
      <c r="K735" s="53">
        <v>0</v>
      </c>
      <c r="L735" s="53">
        <v>228478</v>
      </c>
      <c r="M735" s="53">
        <v>0</v>
      </c>
      <c r="N735" s="53">
        <v>0</v>
      </c>
      <c r="O735" s="53">
        <f>N735-P735</f>
        <v>0</v>
      </c>
      <c r="P735" s="53">
        <v>0</v>
      </c>
      <c r="Q735" s="54">
        <f>IF(K735=0,0,P735/K735*100)</f>
        <v>0</v>
      </c>
      <c r="R735" s="54">
        <f>IF(J735=0,0,P735/J735*100)</f>
        <v>0</v>
      </c>
    </row>
    <row r="736" spans="3:18">
      <c r="F736" s="51" t="s">
        <v>154</v>
      </c>
      <c r="G736" s="52" t="s">
        <v>155</v>
      </c>
      <c r="H736" s="53">
        <v>0</v>
      </c>
      <c r="I736" s="53">
        <v>0</v>
      </c>
      <c r="J736" s="53">
        <v>228478</v>
      </c>
      <c r="K736" s="53">
        <v>0</v>
      </c>
      <c r="L736" s="53">
        <v>228478</v>
      </c>
      <c r="M736" s="53">
        <v>0</v>
      </c>
      <c r="N736" s="53">
        <v>0</v>
      </c>
      <c r="O736" s="53">
        <f>N736-P736</f>
        <v>0</v>
      </c>
      <c r="P736" s="53">
        <v>0</v>
      </c>
      <c r="Q736" s="54">
        <f>IF(K736=0,0,P736/K736*100)</f>
        <v>0</v>
      </c>
      <c r="R736" s="54">
        <f>IF(J736=0,0,P736/J736*100)</f>
        <v>0</v>
      </c>
    </row>
    <row r="737" spans="1:18">
      <c r="A737" s="47" t="s">
        <v>332</v>
      </c>
      <c r="B737" s="47"/>
      <c r="C737" s="47"/>
      <c r="D737" s="47"/>
      <c r="E737" s="47"/>
      <c r="F737" s="47"/>
      <c r="G737" s="48" t="s">
        <v>333</v>
      </c>
      <c r="H737" s="49">
        <v>2355925</v>
      </c>
      <c r="I737" s="49">
        <v>2355925</v>
      </c>
      <c r="J737" s="49">
        <v>2355925</v>
      </c>
      <c r="K737" s="49">
        <v>0</v>
      </c>
      <c r="L737" s="49">
        <v>2355925</v>
      </c>
      <c r="M737" s="49">
        <v>0</v>
      </c>
      <c r="N737" s="49">
        <v>0</v>
      </c>
      <c r="O737" s="49">
        <f>N737-P737</f>
        <v>0</v>
      </c>
      <c r="P737" s="49">
        <v>0</v>
      </c>
      <c r="Q737" s="50">
        <f>IF(K737=0,0,P737/K737*100)</f>
        <v>0</v>
      </c>
      <c r="R737" s="50">
        <f>IF(J737=0,0,P737/J737*100)</f>
        <v>0</v>
      </c>
    </row>
    <row r="738" spans="1:18">
      <c r="B738" s="51" t="s">
        <v>25</v>
      </c>
      <c r="G738" s="52" t="s">
        <v>334</v>
      </c>
      <c r="H738" s="53">
        <v>1657014</v>
      </c>
      <c r="I738" s="53">
        <v>1657014</v>
      </c>
      <c r="J738" s="53">
        <v>1657014</v>
      </c>
      <c r="K738" s="53">
        <v>0</v>
      </c>
      <c r="L738" s="53">
        <v>1657014</v>
      </c>
      <c r="M738" s="53">
        <v>0</v>
      </c>
      <c r="N738" s="53">
        <v>0</v>
      </c>
      <c r="O738" s="53">
        <f>N738-P738</f>
        <v>0</v>
      </c>
      <c r="P738" s="53">
        <v>0</v>
      </c>
      <c r="Q738" s="54">
        <f>IF(K738=0,0,P738/K738*100)</f>
        <v>0</v>
      </c>
      <c r="R738" s="54">
        <f>IF(J738=0,0,P738/J738*100)</f>
        <v>0</v>
      </c>
    </row>
    <row r="739" spans="1:18" ht="31.5">
      <c r="C739" s="51" t="s">
        <v>144</v>
      </c>
      <c r="G739" s="52" t="s">
        <v>175</v>
      </c>
      <c r="H739" s="53">
        <v>176854</v>
      </c>
      <c r="I739" s="53">
        <v>176854</v>
      </c>
      <c r="J739" s="53">
        <v>176854</v>
      </c>
      <c r="K739" s="53">
        <v>0</v>
      </c>
      <c r="L739" s="53">
        <v>176854</v>
      </c>
      <c r="M739" s="53">
        <v>0</v>
      </c>
      <c r="N739" s="53">
        <v>0</v>
      </c>
      <c r="O739" s="53">
        <f>N739-P739</f>
        <v>0</v>
      </c>
      <c r="P739" s="53">
        <v>0</v>
      </c>
      <c r="Q739" s="54">
        <f>IF(K739=0,0,P739/K739*100)</f>
        <v>0</v>
      </c>
      <c r="R739" s="54">
        <f>IF(J739=0,0,P739/J739*100)</f>
        <v>0</v>
      </c>
    </row>
    <row r="740" spans="1:18" ht="42">
      <c r="D740" s="51" t="s">
        <v>245</v>
      </c>
      <c r="G740" s="52" t="s">
        <v>335</v>
      </c>
      <c r="H740" s="53">
        <v>176854</v>
      </c>
      <c r="I740" s="53">
        <v>176854</v>
      </c>
      <c r="J740" s="53">
        <v>176854</v>
      </c>
      <c r="K740" s="53">
        <v>0</v>
      </c>
      <c r="L740" s="53">
        <v>176854</v>
      </c>
      <c r="M740" s="53">
        <v>0</v>
      </c>
      <c r="N740" s="53">
        <v>0</v>
      </c>
      <c r="O740" s="53">
        <f>N740-P740</f>
        <v>0</v>
      </c>
      <c r="P740" s="53">
        <v>0</v>
      </c>
      <c r="Q740" s="54">
        <f>IF(K740=0,0,P740/K740*100)</f>
        <v>0</v>
      </c>
      <c r="R740" s="54">
        <f>IF(J740=0,0,P740/J740*100)</f>
        <v>0</v>
      </c>
    </row>
    <row r="741" spans="1:18">
      <c r="E741" s="51" t="s">
        <v>132</v>
      </c>
      <c r="G741" s="52" t="s">
        <v>133</v>
      </c>
      <c r="H741" s="53">
        <v>0</v>
      </c>
      <c r="I741" s="53">
        <v>0</v>
      </c>
      <c r="J741" s="53">
        <v>176854</v>
      </c>
      <c r="K741" s="53">
        <v>0</v>
      </c>
      <c r="L741" s="53">
        <v>176854</v>
      </c>
      <c r="M741" s="53">
        <v>0</v>
      </c>
      <c r="N741" s="53">
        <v>0</v>
      </c>
      <c r="O741" s="53">
        <f>N741-P741</f>
        <v>0</v>
      </c>
      <c r="P741" s="53">
        <v>0</v>
      </c>
      <c r="Q741" s="54">
        <f>IF(K741=0,0,P741/K741*100)</f>
        <v>0</v>
      </c>
      <c r="R741" s="54">
        <f>IF(J741=0,0,P741/J741*100)</f>
        <v>0</v>
      </c>
    </row>
    <row r="742" spans="1:18">
      <c r="F742" s="51" t="s">
        <v>154</v>
      </c>
      <c r="G742" s="52" t="s">
        <v>155</v>
      </c>
      <c r="H742" s="53">
        <v>0</v>
      </c>
      <c r="I742" s="53">
        <v>0</v>
      </c>
      <c r="J742" s="53">
        <v>176854</v>
      </c>
      <c r="K742" s="53">
        <v>0</v>
      </c>
      <c r="L742" s="53">
        <v>176854</v>
      </c>
      <c r="M742" s="53">
        <v>0</v>
      </c>
      <c r="N742" s="53">
        <v>0</v>
      </c>
      <c r="O742" s="53">
        <f>N742-P742</f>
        <v>0</v>
      </c>
      <c r="P742" s="53">
        <v>0</v>
      </c>
      <c r="Q742" s="54">
        <f>IF(K742=0,0,P742/K742*100)</f>
        <v>0</v>
      </c>
      <c r="R742" s="54">
        <f>IF(J742=0,0,P742/J742*100)</f>
        <v>0</v>
      </c>
    </row>
    <row r="743" spans="1:18" ht="52.5">
      <c r="C743" s="51" t="s">
        <v>201</v>
      </c>
      <c r="G743" s="52" t="s">
        <v>202</v>
      </c>
      <c r="H743" s="53">
        <v>1480160</v>
      </c>
      <c r="I743" s="53">
        <v>1480160</v>
      </c>
      <c r="J743" s="53">
        <v>1480160</v>
      </c>
      <c r="K743" s="53">
        <v>0</v>
      </c>
      <c r="L743" s="53">
        <v>1480160</v>
      </c>
      <c r="M743" s="53">
        <v>0</v>
      </c>
      <c r="N743" s="53">
        <v>0</v>
      </c>
      <c r="O743" s="53">
        <f>N743-P743</f>
        <v>0</v>
      </c>
      <c r="P743" s="53">
        <v>0</v>
      </c>
      <c r="Q743" s="54">
        <f>IF(K743=0,0,P743/K743*100)</f>
        <v>0</v>
      </c>
      <c r="R743" s="54">
        <f>IF(J743=0,0,P743/J743*100)</f>
        <v>0</v>
      </c>
    </row>
    <row r="744" spans="1:18">
      <c r="D744" s="51" t="s">
        <v>261</v>
      </c>
      <c r="G744" s="52" t="s">
        <v>336</v>
      </c>
      <c r="H744" s="53">
        <v>768787</v>
      </c>
      <c r="I744" s="53">
        <v>768787</v>
      </c>
      <c r="J744" s="53">
        <v>768787</v>
      </c>
      <c r="K744" s="53">
        <v>0</v>
      </c>
      <c r="L744" s="53">
        <v>768787</v>
      </c>
      <c r="M744" s="53">
        <v>0</v>
      </c>
      <c r="N744" s="53">
        <v>0</v>
      </c>
      <c r="O744" s="53">
        <f>N744-P744</f>
        <v>0</v>
      </c>
      <c r="P744" s="53">
        <v>0</v>
      </c>
      <c r="Q744" s="54">
        <f>IF(K744=0,0,P744/K744*100)</f>
        <v>0</v>
      </c>
      <c r="R744" s="54">
        <f>IF(J744=0,0,P744/J744*100)</f>
        <v>0</v>
      </c>
    </row>
    <row r="745" spans="1:18">
      <c r="E745" s="51" t="s">
        <v>132</v>
      </c>
      <c r="G745" s="52" t="s">
        <v>133</v>
      </c>
      <c r="H745" s="53">
        <v>0</v>
      </c>
      <c r="I745" s="53">
        <v>0</v>
      </c>
      <c r="J745" s="53">
        <v>138764</v>
      </c>
      <c r="K745" s="53">
        <v>0</v>
      </c>
      <c r="L745" s="53">
        <v>138764</v>
      </c>
      <c r="M745" s="53">
        <v>0</v>
      </c>
      <c r="N745" s="53">
        <v>0</v>
      </c>
      <c r="O745" s="53">
        <f>N745-P745</f>
        <v>0</v>
      </c>
      <c r="P745" s="53">
        <v>0</v>
      </c>
      <c r="Q745" s="54">
        <f>IF(K745=0,0,P745/K745*100)</f>
        <v>0</v>
      </c>
      <c r="R745" s="54">
        <f>IF(J745=0,0,P745/J745*100)</f>
        <v>0</v>
      </c>
    </row>
    <row r="746" spans="1:18">
      <c r="F746" s="51" t="s">
        <v>337</v>
      </c>
      <c r="G746" s="52" t="s">
        <v>338</v>
      </c>
      <c r="H746" s="53">
        <v>0</v>
      </c>
      <c r="I746" s="53">
        <v>0</v>
      </c>
      <c r="J746" s="53">
        <v>138764</v>
      </c>
      <c r="K746" s="53">
        <v>0</v>
      </c>
      <c r="L746" s="53">
        <v>138764</v>
      </c>
      <c r="M746" s="53">
        <v>0</v>
      </c>
      <c r="N746" s="53">
        <v>0</v>
      </c>
      <c r="O746" s="53">
        <f>N746-P746</f>
        <v>0</v>
      </c>
      <c r="P746" s="53">
        <v>0</v>
      </c>
      <c r="Q746" s="54">
        <f>IF(K746=0,0,P746/K746*100)</f>
        <v>0</v>
      </c>
      <c r="R746" s="54">
        <f>IF(J746=0,0,P746/J746*100)</f>
        <v>0</v>
      </c>
    </row>
    <row r="747" spans="1:18" ht="21">
      <c r="E747" s="51" t="s">
        <v>219</v>
      </c>
      <c r="G747" s="52" t="s">
        <v>220</v>
      </c>
      <c r="H747" s="53">
        <v>0</v>
      </c>
      <c r="I747" s="53">
        <v>0</v>
      </c>
      <c r="J747" s="53">
        <v>630023</v>
      </c>
      <c r="K747" s="53">
        <v>0</v>
      </c>
      <c r="L747" s="53">
        <v>630023</v>
      </c>
      <c r="M747" s="53">
        <v>0</v>
      </c>
      <c r="N747" s="53">
        <v>0</v>
      </c>
      <c r="O747" s="53">
        <f>N747-P747</f>
        <v>0</v>
      </c>
      <c r="P747" s="53">
        <v>0</v>
      </c>
      <c r="Q747" s="54">
        <f>IF(K747=0,0,P747/K747*100)</f>
        <v>0</v>
      </c>
      <c r="R747" s="54">
        <f>IF(J747=0,0,P747/J747*100)</f>
        <v>0</v>
      </c>
    </row>
    <row r="748" spans="1:18">
      <c r="F748" s="51" t="s">
        <v>337</v>
      </c>
      <c r="G748" s="52" t="s">
        <v>338</v>
      </c>
      <c r="H748" s="53">
        <v>0</v>
      </c>
      <c r="I748" s="53">
        <v>0</v>
      </c>
      <c r="J748" s="53">
        <v>630023</v>
      </c>
      <c r="K748" s="53">
        <v>0</v>
      </c>
      <c r="L748" s="53">
        <v>630023</v>
      </c>
      <c r="M748" s="53">
        <v>0</v>
      </c>
      <c r="N748" s="53">
        <v>0</v>
      </c>
      <c r="O748" s="53">
        <f>N748-P748</f>
        <v>0</v>
      </c>
      <c r="P748" s="53">
        <v>0</v>
      </c>
      <c r="Q748" s="54">
        <f>IF(K748=0,0,P748/K748*100)</f>
        <v>0</v>
      </c>
      <c r="R748" s="54">
        <f>IF(J748=0,0,P748/J748*100)</f>
        <v>0</v>
      </c>
    </row>
    <row r="749" spans="1:18" ht="21">
      <c r="D749" s="51" t="s">
        <v>256</v>
      </c>
      <c r="G749" s="52" t="s">
        <v>339</v>
      </c>
      <c r="H749" s="53">
        <v>65541</v>
      </c>
      <c r="I749" s="53">
        <v>65541</v>
      </c>
      <c r="J749" s="53">
        <v>65541</v>
      </c>
      <c r="K749" s="53">
        <v>0</v>
      </c>
      <c r="L749" s="53">
        <v>65541</v>
      </c>
      <c r="M749" s="53">
        <v>0</v>
      </c>
      <c r="N749" s="53">
        <v>0</v>
      </c>
      <c r="O749" s="53">
        <f>N749-P749</f>
        <v>0</v>
      </c>
      <c r="P749" s="53">
        <v>0</v>
      </c>
      <c r="Q749" s="54">
        <f>IF(K749=0,0,P749/K749*100)</f>
        <v>0</v>
      </c>
      <c r="R749" s="54">
        <f>IF(J749=0,0,P749/J749*100)</f>
        <v>0</v>
      </c>
    </row>
    <row r="750" spans="1:18">
      <c r="E750" s="51" t="s">
        <v>132</v>
      </c>
      <c r="G750" s="52" t="s">
        <v>133</v>
      </c>
      <c r="H750" s="53">
        <v>0</v>
      </c>
      <c r="I750" s="53">
        <v>0</v>
      </c>
      <c r="J750" s="53">
        <v>65541</v>
      </c>
      <c r="K750" s="53">
        <v>0</v>
      </c>
      <c r="L750" s="53">
        <v>65541</v>
      </c>
      <c r="M750" s="53">
        <v>0</v>
      </c>
      <c r="N750" s="53">
        <v>0</v>
      </c>
      <c r="O750" s="53">
        <f>N750-P750</f>
        <v>0</v>
      </c>
      <c r="P750" s="53">
        <v>0</v>
      </c>
      <c r="Q750" s="54">
        <f>IF(K750=0,0,P750/K750*100)</f>
        <v>0</v>
      </c>
      <c r="R750" s="54">
        <f>IF(J750=0,0,P750/J750*100)</f>
        <v>0</v>
      </c>
    </row>
    <row r="751" spans="1:18">
      <c r="F751" s="51" t="s">
        <v>154</v>
      </c>
      <c r="G751" s="52" t="s">
        <v>155</v>
      </c>
      <c r="H751" s="53">
        <v>0</v>
      </c>
      <c r="I751" s="53">
        <v>0</v>
      </c>
      <c r="J751" s="53">
        <v>65541</v>
      </c>
      <c r="K751" s="53">
        <v>0</v>
      </c>
      <c r="L751" s="53">
        <v>65541</v>
      </c>
      <c r="M751" s="53">
        <v>0</v>
      </c>
      <c r="N751" s="53">
        <v>0</v>
      </c>
      <c r="O751" s="53">
        <f>N751-P751</f>
        <v>0</v>
      </c>
      <c r="P751" s="53">
        <v>0</v>
      </c>
      <c r="Q751" s="54">
        <f>IF(K751=0,0,P751/K751*100)</f>
        <v>0</v>
      </c>
      <c r="R751" s="54">
        <f>IF(J751=0,0,P751/J751*100)</f>
        <v>0</v>
      </c>
    </row>
    <row r="752" spans="1:18" ht="21">
      <c r="D752" s="51" t="s">
        <v>340</v>
      </c>
      <c r="G752" s="52" t="s">
        <v>341</v>
      </c>
      <c r="H752" s="53">
        <v>642421</v>
      </c>
      <c r="I752" s="53">
        <v>642421</v>
      </c>
      <c r="J752" s="53">
        <v>642421</v>
      </c>
      <c r="K752" s="53">
        <v>0</v>
      </c>
      <c r="L752" s="53">
        <v>642421</v>
      </c>
      <c r="M752" s="53">
        <v>0</v>
      </c>
      <c r="N752" s="53">
        <v>0</v>
      </c>
      <c r="O752" s="53">
        <f>N752-P752</f>
        <v>0</v>
      </c>
      <c r="P752" s="53">
        <v>0</v>
      </c>
      <c r="Q752" s="54">
        <f>IF(K752=0,0,P752/K752*100)</f>
        <v>0</v>
      </c>
      <c r="R752" s="54">
        <f>IF(J752=0,0,P752/J752*100)</f>
        <v>0</v>
      </c>
    </row>
    <row r="753" spans="1:18" ht="21">
      <c r="E753" s="51" t="s">
        <v>219</v>
      </c>
      <c r="G753" s="52" t="s">
        <v>220</v>
      </c>
      <c r="H753" s="53">
        <v>0</v>
      </c>
      <c r="I753" s="53">
        <v>0</v>
      </c>
      <c r="J753" s="53">
        <v>642421</v>
      </c>
      <c r="K753" s="53">
        <v>0</v>
      </c>
      <c r="L753" s="53">
        <v>642421</v>
      </c>
      <c r="M753" s="53">
        <v>0</v>
      </c>
      <c r="N753" s="53">
        <v>0</v>
      </c>
      <c r="O753" s="53">
        <f>N753-P753</f>
        <v>0</v>
      </c>
      <c r="P753" s="53">
        <v>0</v>
      </c>
      <c r="Q753" s="54">
        <f>IF(K753=0,0,P753/K753*100)</f>
        <v>0</v>
      </c>
      <c r="R753" s="54">
        <f>IF(J753=0,0,P753/J753*100)</f>
        <v>0</v>
      </c>
    </row>
    <row r="754" spans="1:18">
      <c r="F754" s="51" t="s">
        <v>154</v>
      </c>
      <c r="G754" s="52" t="s">
        <v>155</v>
      </c>
      <c r="H754" s="53">
        <v>0</v>
      </c>
      <c r="I754" s="53">
        <v>0</v>
      </c>
      <c r="J754" s="53">
        <v>642421</v>
      </c>
      <c r="K754" s="53">
        <v>0</v>
      </c>
      <c r="L754" s="53">
        <v>642421</v>
      </c>
      <c r="M754" s="53">
        <v>0</v>
      </c>
      <c r="N754" s="53">
        <v>0</v>
      </c>
      <c r="O754" s="53">
        <f>N754-P754</f>
        <v>0</v>
      </c>
      <c r="P754" s="53">
        <v>0</v>
      </c>
      <c r="Q754" s="54">
        <f>IF(K754=0,0,P754/K754*100)</f>
        <v>0</v>
      </c>
      <c r="R754" s="54">
        <f>IF(J754=0,0,P754/J754*100)</f>
        <v>0</v>
      </c>
    </row>
    <row r="755" spans="1:18" ht="31.5">
      <c r="D755" s="51" t="s">
        <v>342</v>
      </c>
      <c r="G755" s="52" t="s">
        <v>343</v>
      </c>
      <c r="H755" s="53">
        <v>3411</v>
      </c>
      <c r="I755" s="53">
        <v>3411</v>
      </c>
      <c r="J755" s="53">
        <v>3411</v>
      </c>
      <c r="K755" s="53">
        <v>0</v>
      </c>
      <c r="L755" s="53">
        <v>3411</v>
      </c>
      <c r="M755" s="53">
        <v>0</v>
      </c>
      <c r="N755" s="53">
        <v>0</v>
      </c>
      <c r="O755" s="53">
        <f>N755-P755</f>
        <v>0</v>
      </c>
      <c r="P755" s="53">
        <v>0</v>
      </c>
      <c r="Q755" s="54">
        <f>IF(K755=0,0,P755/K755*100)</f>
        <v>0</v>
      </c>
      <c r="R755" s="54">
        <f>IF(J755=0,0,P755/J755*100)</f>
        <v>0</v>
      </c>
    </row>
    <row r="756" spans="1:18">
      <c r="E756" s="51" t="s">
        <v>132</v>
      </c>
      <c r="G756" s="52" t="s">
        <v>133</v>
      </c>
      <c r="H756" s="53">
        <v>0</v>
      </c>
      <c r="I756" s="53">
        <v>0</v>
      </c>
      <c r="J756" s="53">
        <v>3411</v>
      </c>
      <c r="K756" s="53">
        <v>0</v>
      </c>
      <c r="L756" s="53">
        <v>3411</v>
      </c>
      <c r="M756" s="53">
        <v>0</v>
      </c>
      <c r="N756" s="53">
        <v>0</v>
      </c>
      <c r="O756" s="53">
        <f>N756-P756</f>
        <v>0</v>
      </c>
      <c r="P756" s="53">
        <v>0</v>
      </c>
      <c r="Q756" s="54">
        <f>IF(K756=0,0,P756/K756*100)</f>
        <v>0</v>
      </c>
      <c r="R756" s="54">
        <f>IF(J756=0,0,P756/J756*100)</f>
        <v>0</v>
      </c>
    </row>
    <row r="757" spans="1:18">
      <c r="F757" s="51" t="s">
        <v>344</v>
      </c>
      <c r="G757" s="52" t="s">
        <v>345</v>
      </c>
      <c r="H757" s="53">
        <v>0</v>
      </c>
      <c r="I757" s="53">
        <v>0</v>
      </c>
      <c r="J757" s="53">
        <v>3411</v>
      </c>
      <c r="K757" s="53">
        <v>0</v>
      </c>
      <c r="L757" s="53">
        <v>3411</v>
      </c>
      <c r="M757" s="53">
        <v>0</v>
      </c>
      <c r="N757" s="53">
        <v>0</v>
      </c>
      <c r="O757" s="53">
        <f>N757-P757</f>
        <v>0</v>
      </c>
      <c r="P757" s="53">
        <v>0</v>
      </c>
      <c r="Q757" s="54">
        <f>IF(K757=0,0,P757/K757*100)</f>
        <v>0</v>
      </c>
      <c r="R757" s="54">
        <f>IF(J757=0,0,P757/J757*100)</f>
        <v>0</v>
      </c>
    </row>
    <row r="758" spans="1:18" ht="21">
      <c r="B758" s="51" t="s">
        <v>186</v>
      </c>
      <c r="G758" s="52" t="s">
        <v>346</v>
      </c>
      <c r="H758" s="53">
        <v>698911</v>
      </c>
      <c r="I758" s="53">
        <v>698911</v>
      </c>
      <c r="J758" s="53">
        <v>698911</v>
      </c>
      <c r="K758" s="53">
        <v>0</v>
      </c>
      <c r="L758" s="53">
        <v>698911</v>
      </c>
      <c r="M758" s="53">
        <v>0</v>
      </c>
      <c r="N758" s="53">
        <v>0</v>
      </c>
      <c r="O758" s="53">
        <f>N758-P758</f>
        <v>0</v>
      </c>
      <c r="P758" s="53">
        <v>0</v>
      </c>
      <c r="Q758" s="54">
        <f>IF(K758=0,0,P758/K758*100)</f>
        <v>0</v>
      </c>
      <c r="R758" s="54">
        <f>IF(J758=0,0,P758/J758*100)</f>
        <v>0</v>
      </c>
    </row>
    <row r="759" spans="1:18" ht="52.5">
      <c r="C759" s="51" t="s">
        <v>201</v>
      </c>
      <c r="G759" s="52" t="s">
        <v>202</v>
      </c>
      <c r="H759" s="53">
        <v>698911</v>
      </c>
      <c r="I759" s="53">
        <v>698911</v>
      </c>
      <c r="J759" s="53">
        <v>698911</v>
      </c>
      <c r="K759" s="53">
        <v>0</v>
      </c>
      <c r="L759" s="53">
        <v>698911</v>
      </c>
      <c r="M759" s="53">
        <v>0</v>
      </c>
      <c r="N759" s="53">
        <v>0</v>
      </c>
      <c r="O759" s="53">
        <f>N759-P759</f>
        <v>0</v>
      </c>
      <c r="P759" s="53">
        <v>0</v>
      </c>
      <c r="Q759" s="54">
        <f>IF(K759=0,0,P759/K759*100)</f>
        <v>0</v>
      </c>
      <c r="R759" s="54">
        <f>IF(J759=0,0,P759/J759*100)</f>
        <v>0</v>
      </c>
    </row>
    <row r="760" spans="1:18" ht="42">
      <c r="D760" s="51" t="s">
        <v>347</v>
      </c>
      <c r="G760" s="52" t="s">
        <v>348</v>
      </c>
      <c r="H760" s="53">
        <v>698911</v>
      </c>
      <c r="I760" s="53">
        <v>698911</v>
      </c>
      <c r="J760" s="53">
        <v>698911</v>
      </c>
      <c r="K760" s="53">
        <v>0</v>
      </c>
      <c r="L760" s="53">
        <v>698911</v>
      </c>
      <c r="M760" s="53">
        <v>0</v>
      </c>
      <c r="N760" s="53">
        <v>0</v>
      </c>
      <c r="O760" s="53">
        <f>N760-P760</f>
        <v>0</v>
      </c>
      <c r="P760" s="53">
        <v>0</v>
      </c>
      <c r="Q760" s="54">
        <f>IF(K760=0,0,P760/K760*100)</f>
        <v>0</v>
      </c>
      <c r="R760" s="54">
        <f>IF(J760=0,0,P760/J760*100)</f>
        <v>0</v>
      </c>
    </row>
    <row r="761" spans="1:18">
      <c r="E761" s="51" t="s">
        <v>132</v>
      </c>
      <c r="G761" s="52" t="s">
        <v>133</v>
      </c>
      <c r="H761" s="53">
        <v>0</v>
      </c>
      <c r="I761" s="53">
        <v>0</v>
      </c>
      <c r="J761" s="53">
        <v>101000</v>
      </c>
      <c r="K761" s="53">
        <v>0</v>
      </c>
      <c r="L761" s="53">
        <v>101000</v>
      </c>
      <c r="M761" s="53">
        <v>0</v>
      </c>
      <c r="N761" s="53">
        <v>0</v>
      </c>
      <c r="O761" s="53">
        <f>N761-P761</f>
        <v>0</v>
      </c>
      <c r="P761" s="53">
        <v>0</v>
      </c>
      <c r="Q761" s="54">
        <f>IF(K761=0,0,P761/K761*100)</f>
        <v>0</v>
      </c>
      <c r="R761" s="54">
        <f>IF(J761=0,0,P761/J761*100)</f>
        <v>0</v>
      </c>
    </row>
    <row r="762" spans="1:18" ht="31.5">
      <c r="F762" s="51" t="s">
        <v>234</v>
      </c>
      <c r="G762" s="52" t="s">
        <v>235</v>
      </c>
      <c r="H762" s="53">
        <v>0</v>
      </c>
      <c r="I762" s="53">
        <v>0</v>
      </c>
      <c r="J762" s="53">
        <v>101000</v>
      </c>
      <c r="K762" s="53">
        <v>0</v>
      </c>
      <c r="L762" s="53">
        <v>101000</v>
      </c>
      <c r="M762" s="53">
        <v>0</v>
      </c>
      <c r="N762" s="53">
        <v>0</v>
      </c>
      <c r="O762" s="53">
        <f>N762-P762</f>
        <v>0</v>
      </c>
      <c r="P762" s="53">
        <v>0</v>
      </c>
      <c r="Q762" s="54">
        <f>IF(K762=0,0,P762/K762*100)</f>
        <v>0</v>
      </c>
      <c r="R762" s="54">
        <f>IF(J762=0,0,P762/J762*100)</f>
        <v>0</v>
      </c>
    </row>
    <row r="763" spans="1:18" ht="21">
      <c r="E763" s="51" t="s">
        <v>219</v>
      </c>
      <c r="G763" s="52" t="s">
        <v>220</v>
      </c>
      <c r="H763" s="53">
        <v>0</v>
      </c>
      <c r="I763" s="53">
        <v>0</v>
      </c>
      <c r="J763" s="53">
        <v>597911</v>
      </c>
      <c r="K763" s="53">
        <v>0</v>
      </c>
      <c r="L763" s="53">
        <v>597911</v>
      </c>
      <c r="M763" s="53">
        <v>0</v>
      </c>
      <c r="N763" s="53">
        <v>0</v>
      </c>
      <c r="O763" s="53">
        <f>N763-P763</f>
        <v>0</v>
      </c>
      <c r="P763" s="53">
        <v>0</v>
      </c>
      <c r="Q763" s="54">
        <f>IF(K763=0,0,P763/K763*100)</f>
        <v>0</v>
      </c>
      <c r="R763" s="54">
        <f>IF(J763=0,0,P763/J763*100)</f>
        <v>0</v>
      </c>
    </row>
    <row r="764" spans="1:18" ht="31.5">
      <c r="F764" s="51" t="s">
        <v>234</v>
      </c>
      <c r="G764" s="52" t="s">
        <v>235</v>
      </c>
      <c r="H764" s="53">
        <v>0</v>
      </c>
      <c r="I764" s="53">
        <v>0</v>
      </c>
      <c r="J764" s="53">
        <v>597911</v>
      </c>
      <c r="K764" s="53">
        <v>0</v>
      </c>
      <c r="L764" s="53">
        <v>597911</v>
      </c>
      <c r="M764" s="53">
        <v>0</v>
      </c>
      <c r="N764" s="53">
        <v>0</v>
      </c>
      <c r="O764" s="53">
        <f>N764-P764</f>
        <v>0</v>
      </c>
      <c r="P764" s="53">
        <v>0</v>
      </c>
      <c r="Q764" s="54">
        <f>IF(K764=0,0,P764/K764*100)</f>
        <v>0</v>
      </c>
      <c r="R764" s="54">
        <f>IF(J764=0,0,P764/J764*100)</f>
        <v>0</v>
      </c>
    </row>
    <row r="765" spans="1:18">
      <c r="A765" s="47" t="s">
        <v>349</v>
      </c>
      <c r="B765" s="47"/>
      <c r="C765" s="47"/>
      <c r="D765" s="47"/>
      <c r="E765" s="47"/>
      <c r="F765" s="47"/>
      <c r="G765" s="48" t="s">
        <v>350</v>
      </c>
      <c r="H765" s="49">
        <v>716340</v>
      </c>
      <c r="I765" s="49">
        <v>716340</v>
      </c>
      <c r="J765" s="49">
        <v>384340</v>
      </c>
      <c r="K765" s="49">
        <v>0</v>
      </c>
      <c r="L765" s="49">
        <v>384340</v>
      </c>
      <c r="M765" s="49">
        <v>0</v>
      </c>
      <c r="N765" s="49">
        <v>0</v>
      </c>
      <c r="O765" s="49">
        <f>N765-P765</f>
        <v>0</v>
      </c>
      <c r="P765" s="49">
        <v>0</v>
      </c>
      <c r="Q765" s="50">
        <f>IF(K765=0,0,P765/K765*100)</f>
        <v>0</v>
      </c>
      <c r="R765" s="50">
        <f>IF(J765=0,0,P765/J765*100)</f>
        <v>0</v>
      </c>
    </row>
    <row r="766" spans="1:18" ht="21">
      <c r="B766" s="51" t="s">
        <v>42</v>
      </c>
      <c r="G766" s="52" t="s">
        <v>351</v>
      </c>
      <c r="H766" s="53">
        <v>624</v>
      </c>
      <c r="I766" s="53">
        <v>624</v>
      </c>
      <c r="J766" s="53">
        <v>624</v>
      </c>
      <c r="K766" s="53">
        <v>0</v>
      </c>
      <c r="L766" s="53">
        <v>624</v>
      </c>
      <c r="M766" s="53">
        <v>0</v>
      </c>
      <c r="N766" s="53">
        <v>0</v>
      </c>
      <c r="O766" s="53">
        <f>N766-P766</f>
        <v>0</v>
      </c>
      <c r="P766" s="53">
        <v>0</v>
      </c>
      <c r="Q766" s="54">
        <f>IF(K766=0,0,P766/K766*100)</f>
        <v>0</v>
      </c>
      <c r="R766" s="54">
        <f>IF(J766=0,0,P766/J766*100)</f>
        <v>0</v>
      </c>
    </row>
    <row r="767" spans="1:18" ht="31.5">
      <c r="C767" s="51" t="s">
        <v>188</v>
      </c>
      <c r="G767" s="52" t="s">
        <v>189</v>
      </c>
      <c r="H767" s="53">
        <v>624</v>
      </c>
      <c r="I767" s="53">
        <v>624</v>
      </c>
      <c r="J767" s="53">
        <v>624</v>
      </c>
      <c r="K767" s="53">
        <v>0</v>
      </c>
      <c r="L767" s="53">
        <v>624</v>
      </c>
      <c r="M767" s="53">
        <v>0</v>
      </c>
      <c r="N767" s="53">
        <v>0</v>
      </c>
      <c r="O767" s="53">
        <f>N767-P767</f>
        <v>0</v>
      </c>
      <c r="P767" s="53">
        <v>0</v>
      </c>
      <c r="Q767" s="54">
        <f>IF(K767=0,0,P767/K767*100)</f>
        <v>0</v>
      </c>
      <c r="R767" s="54">
        <f>IF(J767=0,0,P767/J767*100)</f>
        <v>0</v>
      </c>
    </row>
    <row r="768" spans="1:18" ht="21">
      <c r="D768" s="51" t="s">
        <v>217</v>
      </c>
      <c r="G768" s="52" t="s">
        <v>352</v>
      </c>
      <c r="H768" s="53">
        <v>624</v>
      </c>
      <c r="I768" s="53">
        <v>624</v>
      </c>
      <c r="J768" s="53">
        <v>624</v>
      </c>
      <c r="K768" s="53">
        <v>0</v>
      </c>
      <c r="L768" s="53">
        <v>624</v>
      </c>
      <c r="M768" s="53">
        <v>0</v>
      </c>
      <c r="N768" s="53">
        <v>0</v>
      </c>
      <c r="O768" s="53">
        <f>N768-P768</f>
        <v>0</v>
      </c>
      <c r="P768" s="53">
        <v>0</v>
      </c>
      <c r="Q768" s="54">
        <f>IF(K768=0,0,P768/K768*100)</f>
        <v>0</v>
      </c>
      <c r="R768" s="54">
        <f>IF(J768=0,0,P768/J768*100)</f>
        <v>0</v>
      </c>
    </row>
    <row r="769" spans="2:18">
      <c r="E769" s="51" t="s">
        <v>132</v>
      </c>
      <c r="G769" s="52" t="s">
        <v>133</v>
      </c>
      <c r="H769" s="53">
        <v>0</v>
      </c>
      <c r="I769" s="53">
        <v>0</v>
      </c>
      <c r="J769" s="53">
        <v>624</v>
      </c>
      <c r="K769" s="53">
        <v>0</v>
      </c>
      <c r="L769" s="53">
        <v>624</v>
      </c>
      <c r="M769" s="53">
        <v>0</v>
      </c>
      <c r="N769" s="53">
        <v>0</v>
      </c>
      <c r="O769" s="53">
        <f>N769-P769</f>
        <v>0</v>
      </c>
      <c r="P769" s="53">
        <v>0</v>
      </c>
      <c r="Q769" s="54">
        <f>IF(K769=0,0,P769/K769*100)</f>
        <v>0</v>
      </c>
      <c r="R769" s="54">
        <f>IF(J769=0,0,P769/J769*100)</f>
        <v>0</v>
      </c>
    </row>
    <row r="770" spans="2:18">
      <c r="F770" s="51" t="s">
        <v>154</v>
      </c>
      <c r="G770" s="52" t="s">
        <v>155</v>
      </c>
      <c r="H770" s="53">
        <v>0</v>
      </c>
      <c r="I770" s="53">
        <v>0</v>
      </c>
      <c r="J770" s="53">
        <v>624</v>
      </c>
      <c r="K770" s="53">
        <v>0</v>
      </c>
      <c r="L770" s="53">
        <v>624</v>
      </c>
      <c r="M770" s="53">
        <v>0</v>
      </c>
      <c r="N770" s="53">
        <v>0</v>
      </c>
      <c r="O770" s="53">
        <f>N770-P770</f>
        <v>0</v>
      </c>
      <c r="P770" s="53">
        <v>0</v>
      </c>
      <c r="Q770" s="54">
        <f>IF(K770=0,0,P770/K770*100)</f>
        <v>0</v>
      </c>
      <c r="R770" s="54">
        <f>IF(J770=0,0,P770/J770*100)</f>
        <v>0</v>
      </c>
    </row>
    <row r="771" spans="2:18">
      <c r="B771" s="51" t="s">
        <v>186</v>
      </c>
      <c r="G771" s="52" t="s">
        <v>350</v>
      </c>
      <c r="H771" s="53">
        <v>715716</v>
      </c>
      <c r="I771" s="53">
        <v>715716</v>
      </c>
      <c r="J771" s="53">
        <v>383716</v>
      </c>
      <c r="K771" s="53">
        <v>0</v>
      </c>
      <c r="L771" s="53">
        <v>383716</v>
      </c>
      <c r="M771" s="53">
        <v>0</v>
      </c>
      <c r="N771" s="53">
        <v>0</v>
      </c>
      <c r="O771" s="53">
        <f>N771-P771</f>
        <v>0</v>
      </c>
      <c r="P771" s="53">
        <v>0</v>
      </c>
      <c r="Q771" s="54">
        <f>IF(K771=0,0,P771/K771*100)</f>
        <v>0</v>
      </c>
      <c r="R771" s="54">
        <f>IF(J771=0,0,P771/J771*100)</f>
        <v>0</v>
      </c>
    </row>
    <row r="772" spans="2:18" ht="31.5">
      <c r="C772" s="51" t="s">
        <v>144</v>
      </c>
      <c r="G772" s="52" t="s">
        <v>175</v>
      </c>
      <c r="H772" s="53">
        <v>9706</v>
      </c>
      <c r="I772" s="53">
        <v>9706</v>
      </c>
      <c r="J772" s="53">
        <v>9706</v>
      </c>
      <c r="K772" s="53">
        <v>0</v>
      </c>
      <c r="L772" s="53">
        <v>9706</v>
      </c>
      <c r="M772" s="53">
        <v>0</v>
      </c>
      <c r="N772" s="53">
        <v>0</v>
      </c>
      <c r="O772" s="53">
        <f>N772-P772</f>
        <v>0</v>
      </c>
      <c r="P772" s="53">
        <v>0</v>
      </c>
      <c r="Q772" s="54">
        <f>IF(K772=0,0,P772/K772*100)</f>
        <v>0</v>
      </c>
      <c r="R772" s="54">
        <f>IF(J772=0,0,P772/J772*100)</f>
        <v>0</v>
      </c>
    </row>
    <row r="773" spans="2:18" ht="73.5">
      <c r="D773" s="51" t="s">
        <v>194</v>
      </c>
      <c r="G773" s="52" t="s">
        <v>353</v>
      </c>
      <c r="H773" s="53">
        <v>9706</v>
      </c>
      <c r="I773" s="53">
        <v>9706</v>
      </c>
      <c r="J773" s="53">
        <v>9706</v>
      </c>
      <c r="K773" s="53">
        <v>0</v>
      </c>
      <c r="L773" s="53">
        <v>9706</v>
      </c>
      <c r="M773" s="53">
        <v>0</v>
      </c>
      <c r="N773" s="53">
        <v>0</v>
      </c>
      <c r="O773" s="53">
        <f>N773-P773</f>
        <v>0</v>
      </c>
      <c r="P773" s="53">
        <v>0</v>
      </c>
      <c r="Q773" s="54">
        <f>IF(K773=0,0,P773/K773*100)</f>
        <v>0</v>
      </c>
      <c r="R773" s="54">
        <f>IF(J773=0,0,P773/J773*100)</f>
        <v>0</v>
      </c>
    </row>
    <row r="774" spans="2:18">
      <c r="E774" s="51" t="s">
        <v>132</v>
      </c>
      <c r="G774" s="52" t="s">
        <v>133</v>
      </c>
      <c r="H774" s="53">
        <v>0</v>
      </c>
      <c r="I774" s="53">
        <v>0</v>
      </c>
      <c r="J774" s="53">
        <v>9706</v>
      </c>
      <c r="K774" s="53">
        <v>0</v>
      </c>
      <c r="L774" s="53">
        <v>9706</v>
      </c>
      <c r="M774" s="53">
        <v>0</v>
      </c>
      <c r="N774" s="53">
        <v>0</v>
      </c>
      <c r="O774" s="53">
        <f>N774-P774</f>
        <v>0</v>
      </c>
      <c r="P774" s="53">
        <v>0</v>
      </c>
      <c r="Q774" s="54">
        <f>IF(K774=0,0,P774/K774*100)</f>
        <v>0</v>
      </c>
      <c r="R774" s="54">
        <f>IF(J774=0,0,P774/J774*100)</f>
        <v>0</v>
      </c>
    </row>
    <row r="775" spans="2:18">
      <c r="F775" s="51" t="s">
        <v>154</v>
      </c>
      <c r="G775" s="52" t="s">
        <v>155</v>
      </c>
      <c r="H775" s="53">
        <v>0</v>
      </c>
      <c r="I775" s="53">
        <v>0</v>
      </c>
      <c r="J775" s="53">
        <v>9706</v>
      </c>
      <c r="K775" s="53">
        <v>0</v>
      </c>
      <c r="L775" s="53">
        <v>9706</v>
      </c>
      <c r="M775" s="53">
        <v>0</v>
      </c>
      <c r="N775" s="53">
        <v>0</v>
      </c>
      <c r="O775" s="53">
        <f>N775-P775</f>
        <v>0</v>
      </c>
      <c r="P775" s="53">
        <v>0</v>
      </c>
      <c r="Q775" s="54">
        <f>IF(K775=0,0,P775/K775*100)</f>
        <v>0</v>
      </c>
      <c r="R775" s="54">
        <f>IF(J775=0,0,P775/J775*100)</f>
        <v>0</v>
      </c>
    </row>
    <row r="776" spans="2:18" ht="21">
      <c r="C776" s="51" t="s">
        <v>178</v>
      </c>
      <c r="G776" s="52" t="s">
        <v>179</v>
      </c>
      <c r="H776" s="53">
        <v>400000</v>
      </c>
      <c r="I776" s="53">
        <v>400000</v>
      </c>
      <c r="J776" s="53">
        <v>68000</v>
      </c>
      <c r="K776" s="53">
        <v>0</v>
      </c>
      <c r="L776" s="53">
        <v>68000</v>
      </c>
      <c r="M776" s="53">
        <v>0</v>
      </c>
      <c r="N776" s="53">
        <v>0</v>
      </c>
      <c r="O776" s="53">
        <f>N776-P776</f>
        <v>0</v>
      </c>
      <c r="P776" s="53">
        <v>0</v>
      </c>
      <c r="Q776" s="54">
        <f>IF(K776=0,0,P776/K776*100)</f>
        <v>0</v>
      </c>
      <c r="R776" s="54">
        <f>IF(J776=0,0,P776/J776*100)</f>
        <v>0</v>
      </c>
    </row>
    <row r="777" spans="2:18" ht="31.5">
      <c r="D777" s="51" t="s">
        <v>285</v>
      </c>
      <c r="G777" s="52" t="s">
        <v>354</v>
      </c>
      <c r="H777" s="53">
        <v>400000</v>
      </c>
      <c r="I777" s="53">
        <v>400000</v>
      </c>
      <c r="J777" s="53">
        <v>68000</v>
      </c>
      <c r="K777" s="53">
        <v>0</v>
      </c>
      <c r="L777" s="53">
        <v>68000</v>
      </c>
      <c r="M777" s="53">
        <v>0</v>
      </c>
      <c r="N777" s="53">
        <v>0</v>
      </c>
      <c r="O777" s="53">
        <f>N777-P777</f>
        <v>0</v>
      </c>
      <c r="P777" s="53">
        <v>0</v>
      </c>
      <c r="Q777" s="54">
        <f>IF(K777=0,0,P777/K777*100)</f>
        <v>0</v>
      </c>
      <c r="R777" s="54">
        <f>IF(J777=0,0,P777/J777*100)</f>
        <v>0</v>
      </c>
    </row>
    <row r="778" spans="2:18" ht="63">
      <c r="E778" s="51" t="s">
        <v>238</v>
      </c>
      <c r="G778" s="52" t="s">
        <v>355</v>
      </c>
      <c r="H778" s="53">
        <v>0</v>
      </c>
      <c r="I778" s="53">
        <v>0</v>
      </c>
      <c r="J778" s="53">
        <v>17509.8</v>
      </c>
      <c r="K778" s="53">
        <v>0</v>
      </c>
      <c r="L778" s="53">
        <v>17509.8</v>
      </c>
      <c r="M778" s="53">
        <v>0</v>
      </c>
      <c r="N778" s="53">
        <v>0</v>
      </c>
      <c r="O778" s="53">
        <f>N778-P778</f>
        <v>0</v>
      </c>
      <c r="P778" s="53">
        <v>0</v>
      </c>
      <c r="Q778" s="54">
        <f>IF(K778=0,0,P778/K778*100)</f>
        <v>0</v>
      </c>
      <c r="R778" s="54">
        <f>IF(J778=0,0,P778/J778*100)</f>
        <v>0</v>
      </c>
    </row>
    <row r="779" spans="2:18">
      <c r="F779" s="51" t="s">
        <v>158</v>
      </c>
      <c r="G779" s="52" t="s">
        <v>159</v>
      </c>
      <c r="H779" s="53">
        <v>0</v>
      </c>
      <c r="I779" s="53">
        <v>0</v>
      </c>
      <c r="J779" s="53">
        <v>17509.8</v>
      </c>
      <c r="K779" s="53">
        <v>0</v>
      </c>
      <c r="L779" s="53">
        <v>17509.8</v>
      </c>
      <c r="M779" s="53">
        <v>0</v>
      </c>
      <c r="N779" s="53">
        <v>0</v>
      </c>
      <c r="O779" s="53">
        <f>N779-P779</f>
        <v>0</v>
      </c>
      <c r="P779" s="53">
        <v>0</v>
      </c>
      <c r="Q779" s="54">
        <f>IF(K779=0,0,P779/K779*100)</f>
        <v>0</v>
      </c>
      <c r="R779" s="54">
        <f>IF(J779=0,0,P779/J779*100)</f>
        <v>0</v>
      </c>
    </row>
    <row r="780" spans="2:18" ht="31.5">
      <c r="E780" s="51" t="s">
        <v>356</v>
      </c>
      <c r="G780" s="52" t="s">
        <v>357</v>
      </c>
      <c r="H780" s="53">
        <v>0</v>
      </c>
      <c r="I780" s="53">
        <v>0</v>
      </c>
      <c r="J780" s="53">
        <v>50490.2</v>
      </c>
      <c r="K780" s="53">
        <v>0</v>
      </c>
      <c r="L780" s="53">
        <v>50490.2</v>
      </c>
      <c r="M780" s="53">
        <v>0</v>
      </c>
      <c r="N780" s="53">
        <v>0</v>
      </c>
      <c r="O780" s="53">
        <f>N780-P780</f>
        <v>0</v>
      </c>
      <c r="P780" s="53">
        <v>0</v>
      </c>
      <c r="Q780" s="54">
        <f>IF(K780=0,0,P780/K780*100)</f>
        <v>0</v>
      </c>
      <c r="R780" s="54">
        <f>IF(J780=0,0,P780/J780*100)</f>
        <v>0</v>
      </c>
    </row>
    <row r="781" spans="2:18">
      <c r="F781" s="51" t="s">
        <v>158</v>
      </c>
      <c r="G781" s="52" t="s">
        <v>159</v>
      </c>
      <c r="H781" s="53">
        <v>0</v>
      </c>
      <c r="I781" s="53">
        <v>0</v>
      </c>
      <c r="J781" s="53">
        <v>50490.2</v>
      </c>
      <c r="K781" s="53">
        <v>0</v>
      </c>
      <c r="L781" s="53">
        <v>50490.2</v>
      </c>
      <c r="M781" s="53">
        <v>0</v>
      </c>
      <c r="N781" s="53">
        <v>0</v>
      </c>
      <c r="O781" s="53">
        <f>N781-P781</f>
        <v>0</v>
      </c>
      <c r="P781" s="53">
        <v>0</v>
      </c>
      <c r="Q781" s="54">
        <f>IF(K781=0,0,P781/K781*100)</f>
        <v>0</v>
      </c>
      <c r="R781" s="54">
        <f>IF(J781=0,0,P781/J781*100)</f>
        <v>0</v>
      </c>
    </row>
    <row r="782" spans="2:18" ht="21">
      <c r="C782" s="51" t="s">
        <v>192</v>
      </c>
      <c r="G782" s="52" t="s">
        <v>193</v>
      </c>
      <c r="H782" s="53">
        <v>306010</v>
      </c>
      <c r="I782" s="53">
        <v>306010</v>
      </c>
      <c r="J782" s="53">
        <v>306010</v>
      </c>
      <c r="K782" s="53">
        <v>0</v>
      </c>
      <c r="L782" s="53">
        <v>306010</v>
      </c>
      <c r="M782" s="53">
        <v>0</v>
      </c>
      <c r="N782" s="53">
        <v>0</v>
      </c>
      <c r="O782" s="53">
        <f>N782-P782</f>
        <v>0</v>
      </c>
      <c r="P782" s="53">
        <v>0</v>
      </c>
      <c r="Q782" s="54">
        <f>IF(K782=0,0,P782/K782*100)</f>
        <v>0</v>
      </c>
      <c r="R782" s="54">
        <f>IF(J782=0,0,P782/J782*100)</f>
        <v>0</v>
      </c>
    </row>
    <row r="783" spans="2:18" ht="31.5">
      <c r="D783" s="51" t="s">
        <v>358</v>
      </c>
      <c r="G783" s="52" t="s">
        <v>359</v>
      </c>
      <c r="H783" s="53">
        <v>306010</v>
      </c>
      <c r="I783" s="53">
        <v>306010</v>
      </c>
      <c r="J783" s="53">
        <v>306010</v>
      </c>
      <c r="K783" s="53">
        <v>0</v>
      </c>
      <c r="L783" s="53">
        <v>306010</v>
      </c>
      <c r="M783" s="53">
        <v>0</v>
      </c>
      <c r="N783" s="53">
        <v>0</v>
      </c>
      <c r="O783" s="53">
        <f>N783-P783</f>
        <v>0</v>
      </c>
      <c r="P783" s="53">
        <v>0</v>
      </c>
      <c r="Q783" s="54">
        <f>IF(K783=0,0,P783/K783*100)</f>
        <v>0</v>
      </c>
      <c r="R783" s="54">
        <f>IF(J783=0,0,P783/J783*100)</f>
        <v>0</v>
      </c>
    </row>
    <row r="784" spans="2:18" ht="21">
      <c r="E784" s="51" t="s">
        <v>219</v>
      </c>
      <c r="G784" s="52" t="s">
        <v>220</v>
      </c>
      <c r="H784" s="53">
        <v>0</v>
      </c>
      <c r="I784" s="53">
        <v>0</v>
      </c>
      <c r="J784" s="53">
        <v>306010</v>
      </c>
      <c r="K784" s="53">
        <v>0</v>
      </c>
      <c r="L784" s="53">
        <v>306010</v>
      </c>
      <c r="M784" s="53">
        <v>0</v>
      </c>
      <c r="N784" s="53">
        <v>0</v>
      </c>
      <c r="O784" s="53">
        <f>N784-P784</f>
        <v>0</v>
      </c>
      <c r="P784" s="53">
        <v>0</v>
      </c>
      <c r="Q784" s="54">
        <f>IF(K784=0,0,P784/K784*100)</f>
        <v>0</v>
      </c>
      <c r="R784" s="54">
        <f>IF(J784=0,0,P784/J784*100)</f>
        <v>0</v>
      </c>
    </row>
    <row r="785" spans="1:18" ht="21">
      <c r="F785" s="51" t="s">
        <v>196</v>
      </c>
      <c r="G785" s="52" t="s">
        <v>197</v>
      </c>
      <c r="H785" s="53">
        <v>0</v>
      </c>
      <c r="I785" s="53">
        <v>0</v>
      </c>
      <c r="J785" s="53">
        <v>306010</v>
      </c>
      <c r="K785" s="53">
        <v>0</v>
      </c>
      <c r="L785" s="53">
        <v>306010</v>
      </c>
      <c r="M785" s="53">
        <v>0</v>
      </c>
      <c r="N785" s="53">
        <v>0</v>
      </c>
      <c r="O785" s="53">
        <f>N785-P785</f>
        <v>0</v>
      </c>
      <c r="P785" s="53">
        <v>0</v>
      </c>
      <c r="Q785" s="54">
        <f>IF(K785=0,0,P785/K785*100)</f>
        <v>0</v>
      </c>
      <c r="R785" s="54">
        <f>IF(J785=0,0,P785/J785*100)</f>
        <v>0</v>
      </c>
    </row>
    <row r="786" spans="1:18">
      <c r="A786" s="47" t="s">
        <v>91</v>
      </c>
      <c r="B786" s="47"/>
      <c r="C786" s="47"/>
      <c r="D786" s="47"/>
      <c r="E786" s="47"/>
      <c r="F786" s="47"/>
      <c r="G786" s="48" t="s">
        <v>360</v>
      </c>
      <c r="H786" s="49">
        <v>433180</v>
      </c>
      <c r="I786" s="49">
        <v>433180</v>
      </c>
      <c r="J786" s="49">
        <v>433180</v>
      </c>
      <c r="K786" s="49">
        <v>0</v>
      </c>
      <c r="L786" s="49">
        <v>433180</v>
      </c>
      <c r="M786" s="49">
        <v>0</v>
      </c>
      <c r="N786" s="49">
        <v>0</v>
      </c>
      <c r="O786" s="49">
        <f>N786-P786</f>
        <v>0</v>
      </c>
      <c r="P786" s="49">
        <v>0</v>
      </c>
      <c r="Q786" s="50">
        <f>IF(K786=0,0,P786/K786*100)</f>
        <v>0</v>
      </c>
      <c r="R786" s="50">
        <f>IF(J786=0,0,P786/J786*100)</f>
        <v>0</v>
      </c>
    </row>
    <row r="787" spans="1:18">
      <c r="B787" s="51" t="s">
        <v>25</v>
      </c>
      <c r="G787" s="52" t="s">
        <v>360</v>
      </c>
      <c r="H787" s="53">
        <v>433180</v>
      </c>
      <c r="I787" s="53">
        <v>433180</v>
      </c>
      <c r="J787" s="53">
        <v>433180</v>
      </c>
      <c r="K787" s="53">
        <v>0</v>
      </c>
      <c r="L787" s="53">
        <v>433180</v>
      </c>
      <c r="M787" s="53">
        <v>0</v>
      </c>
      <c r="N787" s="53">
        <v>0</v>
      </c>
      <c r="O787" s="53">
        <f>N787-P787</f>
        <v>0</v>
      </c>
      <c r="P787" s="53">
        <v>0</v>
      </c>
      <c r="Q787" s="54">
        <f>IF(K787=0,0,P787/K787*100)</f>
        <v>0</v>
      </c>
      <c r="R787" s="54">
        <f>IF(J787=0,0,P787/J787*100)</f>
        <v>0</v>
      </c>
    </row>
    <row r="788" spans="1:18" ht="21">
      <c r="C788" s="51" t="s">
        <v>178</v>
      </c>
      <c r="G788" s="52" t="s">
        <v>179</v>
      </c>
      <c r="H788" s="53">
        <v>433180</v>
      </c>
      <c r="I788" s="53">
        <v>433180</v>
      </c>
      <c r="J788" s="53">
        <v>433180</v>
      </c>
      <c r="K788" s="53">
        <v>0</v>
      </c>
      <c r="L788" s="53">
        <v>433180</v>
      </c>
      <c r="M788" s="53">
        <v>0</v>
      </c>
      <c r="N788" s="53">
        <v>0</v>
      </c>
      <c r="O788" s="53">
        <f>N788-P788</f>
        <v>0</v>
      </c>
      <c r="P788" s="53">
        <v>0</v>
      </c>
      <c r="Q788" s="54">
        <f>IF(K788=0,0,P788/K788*100)</f>
        <v>0</v>
      </c>
      <c r="R788" s="54">
        <f>IF(J788=0,0,P788/J788*100)</f>
        <v>0</v>
      </c>
    </row>
    <row r="789" spans="1:18" ht="42">
      <c r="D789" s="51" t="s">
        <v>223</v>
      </c>
      <c r="G789" s="52" t="s">
        <v>361</v>
      </c>
      <c r="H789" s="53">
        <v>433180</v>
      </c>
      <c r="I789" s="53">
        <v>433180</v>
      </c>
      <c r="J789" s="53">
        <v>433180</v>
      </c>
      <c r="K789" s="53">
        <v>0</v>
      </c>
      <c r="L789" s="53">
        <v>433180</v>
      </c>
      <c r="M789" s="53">
        <v>0</v>
      </c>
      <c r="N789" s="53">
        <v>0</v>
      </c>
      <c r="O789" s="53">
        <f>N789-P789</f>
        <v>0</v>
      </c>
      <c r="P789" s="53">
        <v>0</v>
      </c>
      <c r="Q789" s="54">
        <f>IF(K789=0,0,P789/K789*100)</f>
        <v>0</v>
      </c>
      <c r="R789" s="54">
        <f>IF(J789=0,0,P789/J789*100)</f>
        <v>0</v>
      </c>
    </row>
    <row r="790" spans="1:18">
      <c r="E790" s="51" t="s">
        <v>132</v>
      </c>
      <c r="G790" s="52" t="s">
        <v>133</v>
      </c>
      <c r="H790" s="53">
        <v>0</v>
      </c>
      <c r="I790" s="53">
        <v>0</v>
      </c>
      <c r="J790" s="53">
        <v>433180</v>
      </c>
      <c r="K790" s="53">
        <v>0</v>
      </c>
      <c r="L790" s="53">
        <v>433180</v>
      </c>
      <c r="M790" s="53">
        <v>0</v>
      </c>
      <c r="N790" s="53">
        <v>0</v>
      </c>
      <c r="O790" s="53">
        <f>N790-P790</f>
        <v>0</v>
      </c>
      <c r="P790" s="53">
        <v>0</v>
      </c>
      <c r="Q790" s="54">
        <f>IF(K790=0,0,P790/K790*100)</f>
        <v>0</v>
      </c>
      <c r="R790" s="54">
        <f>IF(J790=0,0,P790/J790*100)</f>
        <v>0</v>
      </c>
    </row>
    <row r="791" spans="1:18" ht="31.5">
      <c r="F791" s="51" t="s">
        <v>362</v>
      </c>
      <c r="G791" s="52" t="s">
        <v>363</v>
      </c>
      <c r="H791" s="53">
        <v>0</v>
      </c>
      <c r="I791" s="53">
        <v>0</v>
      </c>
      <c r="J791" s="53">
        <v>433180</v>
      </c>
      <c r="K791" s="53">
        <v>0</v>
      </c>
      <c r="L791" s="53">
        <v>433180</v>
      </c>
      <c r="M791" s="53">
        <v>0</v>
      </c>
      <c r="N791" s="53">
        <v>0</v>
      </c>
      <c r="O791" s="53">
        <f>N791-P791</f>
        <v>0</v>
      </c>
      <c r="P791" s="53">
        <v>0</v>
      </c>
      <c r="Q791" s="54">
        <f>IF(K791=0,0,P791/K791*100)</f>
        <v>0</v>
      </c>
      <c r="R791" s="54">
        <f>IF(J791=0,0,P791/J791*100)</f>
        <v>0</v>
      </c>
    </row>
    <row r="792" spans="1:18">
      <c r="A792" s="47" t="s">
        <v>57</v>
      </c>
      <c r="B792" s="47"/>
      <c r="C792" s="47"/>
      <c r="D792" s="47"/>
      <c r="E792" s="47"/>
      <c r="F792" s="47"/>
      <c r="G792" s="48" t="s">
        <v>364</v>
      </c>
      <c r="H792" s="49">
        <v>16578381</v>
      </c>
      <c r="I792" s="49">
        <v>16578381</v>
      </c>
      <c r="J792" s="49">
        <v>16578381</v>
      </c>
      <c r="K792" s="49">
        <v>472858</v>
      </c>
      <c r="L792" s="49">
        <v>835695</v>
      </c>
      <c r="M792" s="49">
        <v>0</v>
      </c>
      <c r="N792" s="49">
        <v>472858</v>
      </c>
      <c r="O792" s="49">
        <f>N792-P792</f>
        <v>0</v>
      </c>
      <c r="P792" s="49">
        <v>472858</v>
      </c>
      <c r="Q792" s="50">
        <f>IF(K792=0,0,P792/K792*100)</f>
        <v>100</v>
      </c>
      <c r="R792" s="50">
        <f>IF(J792=0,0,P792/J792*100)</f>
        <v>2.8522568036046461</v>
      </c>
    </row>
    <row r="793" spans="1:18">
      <c r="B793" s="51" t="s">
        <v>25</v>
      </c>
      <c r="G793" s="52" t="s">
        <v>364</v>
      </c>
      <c r="H793" s="53">
        <v>16578381</v>
      </c>
      <c r="I793" s="53">
        <v>16578381</v>
      </c>
      <c r="J793" s="53">
        <v>16578381</v>
      </c>
      <c r="K793" s="53">
        <v>472858</v>
      </c>
      <c r="L793" s="53">
        <v>835695</v>
      </c>
      <c r="M793" s="53">
        <v>0</v>
      </c>
      <c r="N793" s="53">
        <v>472858</v>
      </c>
      <c r="O793" s="53">
        <f>N793-P793</f>
        <v>0</v>
      </c>
      <c r="P793" s="53">
        <v>472858</v>
      </c>
      <c r="Q793" s="54">
        <f>IF(K793=0,0,P793/K793*100)</f>
        <v>100</v>
      </c>
      <c r="R793" s="54">
        <f>IF(J793=0,0,P793/J793*100)</f>
        <v>2.8522568036046461</v>
      </c>
    </row>
    <row r="794" spans="1:18" ht="21">
      <c r="C794" s="51" t="s">
        <v>178</v>
      </c>
      <c r="G794" s="52" t="s">
        <v>179</v>
      </c>
      <c r="H794" s="53">
        <v>16578381</v>
      </c>
      <c r="I794" s="53">
        <v>16578381</v>
      </c>
      <c r="J794" s="53">
        <v>16578381</v>
      </c>
      <c r="K794" s="53">
        <v>472858</v>
      </c>
      <c r="L794" s="53">
        <v>835695</v>
      </c>
      <c r="M794" s="53">
        <v>0</v>
      </c>
      <c r="N794" s="53">
        <v>472858</v>
      </c>
      <c r="O794" s="53">
        <f>N794-P794</f>
        <v>0</v>
      </c>
      <c r="P794" s="53">
        <v>472858</v>
      </c>
      <c r="Q794" s="54">
        <f>IF(K794=0,0,P794/K794*100)</f>
        <v>100</v>
      </c>
      <c r="R794" s="54">
        <f>IF(J794=0,0,P794/J794*100)</f>
        <v>2.8522568036046461</v>
      </c>
    </row>
    <row r="795" spans="1:18">
      <c r="D795" s="51" t="s">
        <v>232</v>
      </c>
      <c r="G795" s="52" t="s">
        <v>365</v>
      </c>
      <c r="H795" s="53">
        <v>6811954</v>
      </c>
      <c r="I795" s="53">
        <v>6811954</v>
      </c>
      <c r="J795" s="53">
        <v>6811954</v>
      </c>
      <c r="K795" s="53">
        <v>253708</v>
      </c>
      <c r="L795" s="53">
        <v>253708</v>
      </c>
      <c r="M795" s="53">
        <v>0</v>
      </c>
      <c r="N795" s="53">
        <v>253708</v>
      </c>
      <c r="O795" s="53">
        <f>N795-P795</f>
        <v>0</v>
      </c>
      <c r="P795" s="53">
        <v>253708</v>
      </c>
      <c r="Q795" s="54">
        <f>IF(K795=0,0,P795/K795*100)</f>
        <v>100</v>
      </c>
      <c r="R795" s="54">
        <f>IF(J795=0,0,P795/J795*100)</f>
        <v>3.7244526313595192</v>
      </c>
    </row>
    <row r="796" spans="1:18">
      <c r="E796" s="51" t="s">
        <v>132</v>
      </c>
      <c r="G796" s="52" t="s">
        <v>133</v>
      </c>
      <c r="H796" s="53">
        <v>0</v>
      </c>
      <c r="I796" s="53">
        <v>0</v>
      </c>
      <c r="J796" s="53">
        <v>6811954</v>
      </c>
      <c r="K796" s="53">
        <v>253708</v>
      </c>
      <c r="L796" s="53">
        <v>253708</v>
      </c>
      <c r="M796" s="53">
        <v>0</v>
      </c>
      <c r="N796" s="53">
        <v>253708</v>
      </c>
      <c r="O796" s="53">
        <f>N796-P796</f>
        <v>0</v>
      </c>
      <c r="P796" s="53">
        <v>253708</v>
      </c>
      <c r="Q796" s="54">
        <f>IF(K796=0,0,P796/K796*100)</f>
        <v>100</v>
      </c>
      <c r="R796" s="54">
        <f>IF(J796=0,0,P796/J796*100)</f>
        <v>3.7244526313595192</v>
      </c>
    </row>
    <row r="797" spans="1:18">
      <c r="F797" s="51" t="s">
        <v>366</v>
      </c>
      <c r="G797" s="52" t="s">
        <v>365</v>
      </c>
      <c r="H797" s="53">
        <v>0</v>
      </c>
      <c r="I797" s="53">
        <v>0</v>
      </c>
      <c r="J797" s="53">
        <v>6811954</v>
      </c>
      <c r="K797" s="53">
        <v>253708</v>
      </c>
      <c r="L797" s="53">
        <v>253708</v>
      </c>
      <c r="M797" s="53">
        <v>0</v>
      </c>
      <c r="N797" s="53">
        <v>253708</v>
      </c>
      <c r="O797" s="53">
        <f>N797-P797</f>
        <v>0</v>
      </c>
      <c r="P797" s="53">
        <v>253708</v>
      </c>
      <c r="Q797" s="54">
        <f>IF(K797=0,0,P797/K797*100)</f>
        <v>100</v>
      </c>
      <c r="R797" s="54">
        <f>IF(J797=0,0,P797/J797*100)</f>
        <v>3.7244526313595192</v>
      </c>
    </row>
    <row r="798" spans="1:18" ht="42">
      <c r="D798" s="51" t="s">
        <v>367</v>
      </c>
      <c r="G798" s="52" t="s">
        <v>368</v>
      </c>
      <c r="H798" s="53">
        <v>9394440</v>
      </c>
      <c r="I798" s="53">
        <v>9394440</v>
      </c>
      <c r="J798" s="53">
        <v>9394440</v>
      </c>
      <c r="K798" s="53">
        <v>210000</v>
      </c>
      <c r="L798" s="53">
        <v>210000</v>
      </c>
      <c r="M798" s="53">
        <v>0</v>
      </c>
      <c r="N798" s="53">
        <v>210000</v>
      </c>
      <c r="O798" s="53">
        <f>N798-P798</f>
        <v>0</v>
      </c>
      <c r="P798" s="53">
        <v>210000</v>
      </c>
      <c r="Q798" s="54">
        <f>IF(K798=0,0,P798/K798*100)</f>
        <v>100</v>
      </c>
      <c r="R798" s="54">
        <f>IF(J798=0,0,P798/J798*100)</f>
        <v>2.2353647476592537</v>
      </c>
    </row>
    <row r="799" spans="1:18">
      <c r="E799" s="51" t="s">
        <v>132</v>
      </c>
      <c r="G799" s="52" t="s">
        <v>133</v>
      </c>
      <c r="H799" s="53">
        <v>0</v>
      </c>
      <c r="I799" s="53">
        <v>0</v>
      </c>
      <c r="J799" s="53">
        <v>9394440</v>
      </c>
      <c r="K799" s="53">
        <v>210000</v>
      </c>
      <c r="L799" s="53">
        <v>210000</v>
      </c>
      <c r="M799" s="53">
        <v>0</v>
      </c>
      <c r="N799" s="53">
        <v>210000</v>
      </c>
      <c r="O799" s="53">
        <f>N799-P799</f>
        <v>0</v>
      </c>
      <c r="P799" s="53">
        <v>210000</v>
      </c>
      <c r="Q799" s="54">
        <f>IF(K799=0,0,P799/K799*100)</f>
        <v>100</v>
      </c>
      <c r="R799" s="54">
        <f>IF(J799=0,0,P799/J799*100)</f>
        <v>2.2353647476592537</v>
      </c>
    </row>
    <row r="800" spans="1:18" ht="21">
      <c r="F800" s="51" t="s">
        <v>173</v>
      </c>
      <c r="G800" s="52" t="s">
        <v>174</v>
      </c>
      <c r="H800" s="53">
        <v>0</v>
      </c>
      <c r="I800" s="53">
        <v>0</v>
      </c>
      <c r="J800" s="53">
        <v>9394440</v>
      </c>
      <c r="K800" s="53">
        <v>210000</v>
      </c>
      <c r="L800" s="53">
        <v>210000</v>
      </c>
      <c r="M800" s="53">
        <v>0</v>
      </c>
      <c r="N800" s="53">
        <v>210000</v>
      </c>
      <c r="O800" s="53">
        <f>N800-P800</f>
        <v>0</v>
      </c>
      <c r="P800" s="53">
        <v>210000</v>
      </c>
      <c r="Q800" s="54">
        <f>IF(K800=0,0,P800/K800*100)</f>
        <v>100</v>
      </c>
      <c r="R800" s="54">
        <f>IF(J800=0,0,P800/J800*100)</f>
        <v>2.2353647476592537</v>
      </c>
    </row>
    <row r="801" spans="1:18">
      <c r="D801" s="51" t="s">
        <v>369</v>
      </c>
      <c r="G801" s="52" t="s">
        <v>370</v>
      </c>
      <c r="H801" s="53">
        <v>371987</v>
      </c>
      <c r="I801" s="53">
        <v>371987</v>
      </c>
      <c r="J801" s="53">
        <v>371987</v>
      </c>
      <c r="K801" s="53">
        <v>9150</v>
      </c>
      <c r="L801" s="53">
        <v>371987</v>
      </c>
      <c r="M801" s="53">
        <v>0</v>
      </c>
      <c r="N801" s="53">
        <v>9150</v>
      </c>
      <c r="O801" s="53">
        <f>N801-P801</f>
        <v>0</v>
      </c>
      <c r="P801" s="53">
        <v>9150</v>
      </c>
      <c r="Q801" s="54">
        <f>IF(K801=0,0,P801/K801*100)</f>
        <v>100</v>
      </c>
      <c r="R801" s="54">
        <f>IF(J801=0,0,P801/J801*100)</f>
        <v>2.4597633788277546</v>
      </c>
    </row>
    <row r="802" spans="1:18" ht="21">
      <c r="E802" s="51" t="s">
        <v>371</v>
      </c>
      <c r="G802" s="52" t="s">
        <v>372</v>
      </c>
      <c r="H802" s="53">
        <v>0</v>
      </c>
      <c r="I802" s="53">
        <v>0</v>
      </c>
      <c r="J802" s="53">
        <v>371987</v>
      </c>
      <c r="K802" s="53">
        <v>9150</v>
      </c>
      <c r="L802" s="53">
        <v>371987</v>
      </c>
      <c r="M802" s="53">
        <v>0</v>
      </c>
      <c r="N802" s="53">
        <v>9150</v>
      </c>
      <c r="O802" s="53">
        <f>N802-P802</f>
        <v>0</v>
      </c>
      <c r="P802" s="53">
        <v>9150</v>
      </c>
      <c r="Q802" s="54">
        <f>IF(K802=0,0,P802/K802*100)</f>
        <v>100</v>
      </c>
      <c r="R802" s="54">
        <f>IF(J802=0,0,P802/J802*100)</f>
        <v>2.4597633788277546</v>
      </c>
    </row>
    <row r="803" spans="1:18">
      <c r="F803" s="51" t="s">
        <v>373</v>
      </c>
      <c r="G803" s="52" t="s">
        <v>370</v>
      </c>
      <c r="H803" s="53">
        <v>0</v>
      </c>
      <c r="I803" s="53">
        <v>0</v>
      </c>
      <c r="J803" s="53">
        <v>371987</v>
      </c>
      <c r="K803" s="53">
        <v>9150</v>
      </c>
      <c r="L803" s="53">
        <v>371987</v>
      </c>
      <c r="M803" s="53">
        <v>0</v>
      </c>
      <c r="N803" s="53">
        <v>9150</v>
      </c>
      <c r="O803" s="53">
        <f>N803-P803</f>
        <v>0</v>
      </c>
      <c r="P803" s="53">
        <v>9150</v>
      </c>
      <c r="Q803" s="54">
        <f>IF(K803=0,0,P803/K803*100)</f>
        <v>100</v>
      </c>
      <c r="R803" s="54">
        <f>IF(J803=0,0,P803/J803*100)</f>
        <v>2.4597633788277546</v>
      </c>
    </row>
    <row r="804" spans="1:18" ht="24">
      <c r="A804" s="39"/>
      <c r="B804" s="39"/>
      <c r="C804" s="39"/>
      <c r="D804" s="39"/>
      <c r="E804" s="39"/>
      <c r="F804" s="39"/>
      <c r="G804" s="40" t="s">
        <v>374</v>
      </c>
      <c r="H804" s="41">
        <v>-158241</v>
      </c>
      <c r="I804" s="41">
        <v>-158241</v>
      </c>
      <c r="J804" s="41">
        <v>-158241</v>
      </c>
      <c r="K804" s="41">
        <v>0</v>
      </c>
      <c r="L804" s="41"/>
      <c r="M804" s="41"/>
      <c r="N804" s="41"/>
      <c r="O804" s="41"/>
      <c r="P804" s="41">
        <v>0</v>
      </c>
      <c r="Q804" s="42"/>
      <c r="R804" s="42"/>
    </row>
    <row r="805" spans="1:18">
      <c r="A805" s="43"/>
      <c r="B805" s="43"/>
      <c r="C805" s="43"/>
      <c r="D805" s="43"/>
      <c r="E805" s="43"/>
      <c r="F805" s="43"/>
      <c r="G805" s="44" t="s">
        <v>375</v>
      </c>
      <c r="H805" s="45">
        <v>55134</v>
      </c>
      <c r="I805" s="45">
        <v>55134</v>
      </c>
      <c r="J805" s="45">
        <v>55134</v>
      </c>
      <c r="K805" s="45">
        <v>0</v>
      </c>
      <c r="L805" s="45"/>
      <c r="M805" s="45"/>
      <c r="N805" s="45"/>
      <c r="O805" s="45"/>
      <c r="P805" s="45">
        <v>0</v>
      </c>
      <c r="Q805" s="46">
        <f>IF(K805=0,0,P805/K805*100)</f>
        <v>0</v>
      </c>
      <c r="R805" s="46">
        <f>IF(J805=0,0,P805/J805*100)</f>
        <v>0</v>
      </c>
    </row>
    <row r="806" spans="1:18" ht="67.5">
      <c r="A806" s="47" t="s">
        <v>83</v>
      </c>
      <c r="B806" s="47"/>
      <c r="C806" s="47"/>
      <c r="D806" s="47"/>
      <c r="E806" s="47"/>
      <c r="F806" s="47"/>
      <c r="G806" s="48" t="s">
        <v>321</v>
      </c>
      <c r="H806" s="49">
        <v>55134</v>
      </c>
      <c r="I806" s="49">
        <v>55134</v>
      </c>
      <c r="J806" s="49">
        <v>55134</v>
      </c>
      <c r="K806" s="49">
        <v>0</v>
      </c>
      <c r="L806" s="49"/>
      <c r="M806" s="49"/>
      <c r="N806" s="49"/>
      <c r="O806" s="49"/>
      <c r="P806" s="49">
        <v>0</v>
      </c>
      <c r="Q806" s="50">
        <f>IF(K806=0,0,P806/K806*100)</f>
        <v>0</v>
      </c>
      <c r="R806" s="50">
        <f>IF(J806=0,0,P806/J806*100)</f>
        <v>0</v>
      </c>
    </row>
    <row r="807" spans="1:18" ht="42">
      <c r="B807" s="51" t="s">
        <v>186</v>
      </c>
      <c r="G807" s="52" t="s">
        <v>324</v>
      </c>
      <c r="H807" s="53">
        <v>55134</v>
      </c>
      <c r="I807" s="53">
        <v>55134</v>
      </c>
      <c r="J807" s="53">
        <v>55134</v>
      </c>
      <c r="K807" s="53">
        <v>0</v>
      </c>
      <c r="L807" s="53"/>
      <c r="M807" s="53"/>
      <c r="N807" s="53"/>
      <c r="O807" s="53"/>
      <c r="P807" s="53">
        <v>0</v>
      </c>
      <c r="Q807" s="54">
        <f>IF(K807=0,0,P807/K807*100)</f>
        <v>0</v>
      </c>
      <c r="R807" s="54">
        <f>IF(J807=0,0,P807/J807*100)</f>
        <v>0</v>
      </c>
    </row>
    <row r="808" spans="1:18" ht="21">
      <c r="C808" s="51" t="s">
        <v>178</v>
      </c>
      <c r="G808" s="52" t="s">
        <v>179</v>
      </c>
      <c r="H808" s="53">
        <v>55134</v>
      </c>
      <c r="I808" s="53">
        <v>55134</v>
      </c>
      <c r="J808" s="53">
        <v>55134</v>
      </c>
      <c r="K808" s="53">
        <v>0</v>
      </c>
      <c r="L808" s="53"/>
      <c r="M808" s="53"/>
      <c r="N808" s="53"/>
      <c r="O808" s="53"/>
      <c r="P808" s="53">
        <v>0</v>
      </c>
      <c r="Q808" s="54">
        <f>IF(K808=0,0,P808/K808*100)</f>
        <v>0</v>
      </c>
      <c r="R808" s="54">
        <f>IF(J808=0,0,P808/J808*100)</f>
        <v>0</v>
      </c>
    </row>
    <row r="809" spans="1:18" ht="21">
      <c r="D809" s="51" t="s">
        <v>259</v>
      </c>
      <c r="G809" s="52" t="s">
        <v>376</v>
      </c>
      <c r="H809" s="53">
        <v>55134</v>
      </c>
      <c r="I809" s="53">
        <v>55134</v>
      </c>
      <c r="J809" s="53">
        <v>55134</v>
      </c>
      <c r="K809" s="53">
        <v>0</v>
      </c>
      <c r="L809" s="53"/>
      <c r="M809" s="53"/>
      <c r="N809" s="53"/>
      <c r="O809" s="53"/>
      <c r="P809" s="53">
        <v>0</v>
      </c>
      <c r="Q809" s="54">
        <f>IF(K809=0,0,P809/K809*100)</f>
        <v>0</v>
      </c>
      <c r="R809" s="54">
        <f>IF(J809=0,0,P809/J809*100)</f>
        <v>0</v>
      </c>
    </row>
    <row r="810" spans="1:18" ht="21">
      <c r="E810" s="51" t="s">
        <v>245</v>
      </c>
      <c r="G810" s="52" t="s">
        <v>377</v>
      </c>
      <c r="H810" s="53">
        <v>0</v>
      </c>
      <c r="I810" s="53">
        <v>0</v>
      </c>
      <c r="J810" s="53">
        <v>55134</v>
      </c>
      <c r="K810" s="53">
        <v>0</v>
      </c>
      <c r="L810" s="53"/>
      <c r="M810" s="53"/>
      <c r="N810" s="53"/>
      <c r="O810" s="53"/>
      <c r="P810" s="53">
        <v>0</v>
      </c>
      <c r="Q810" s="54">
        <f>IF(K810=0,0,P810/K810*100)</f>
        <v>0</v>
      </c>
      <c r="R810" s="54">
        <f>IF(J810=0,0,P810/J810*100)</f>
        <v>0</v>
      </c>
    </row>
    <row r="811" spans="1:18">
      <c r="F811" s="51" t="s">
        <v>378</v>
      </c>
      <c r="G811" s="52" t="s">
        <v>379</v>
      </c>
      <c r="H811" s="53">
        <v>0</v>
      </c>
      <c r="I811" s="53">
        <v>0</v>
      </c>
      <c r="J811" s="53">
        <v>55134</v>
      </c>
      <c r="K811" s="53">
        <v>0</v>
      </c>
      <c r="L811" s="53"/>
      <c r="M811" s="53"/>
      <c r="N811" s="53"/>
      <c r="O811" s="53"/>
      <c r="P811" s="53">
        <v>0</v>
      </c>
      <c r="Q811" s="54">
        <f>IF(K811=0,0,P811/K811*100)</f>
        <v>0</v>
      </c>
      <c r="R811" s="54">
        <f>IF(J811=0,0,P811/J811*100)</f>
        <v>0</v>
      </c>
    </row>
    <row r="812" spans="1:18" ht="21">
      <c r="A812" s="43"/>
      <c r="B812" s="43"/>
      <c r="C812" s="43"/>
      <c r="D812" s="43"/>
      <c r="E812" s="43"/>
      <c r="F812" s="43"/>
      <c r="G812" s="44" t="s">
        <v>380</v>
      </c>
      <c r="H812" s="45">
        <v>213375</v>
      </c>
      <c r="I812" s="45">
        <v>213375</v>
      </c>
      <c r="J812" s="45">
        <v>213375</v>
      </c>
      <c r="K812" s="45">
        <v>0</v>
      </c>
      <c r="L812" s="45"/>
      <c r="M812" s="45"/>
      <c r="N812" s="45"/>
      <c r="O812" s="45"/>
      <c r="P812" s="45">
        <v>0</v>
      </c>
      <c r="Q812" s="46">
        <f>IF(K812=0,0,P812/K812*100)</f>
        <v>0</v>
      </c>
      <c r="R812" s="46">
        <f>IF(J812=0,0,P812/J812*100)</f>
        <v>0</v>
      </c>
    </row>
    <row r="813" spans="1:18" ht="22.5">
      <c r="A813" s="47" t="s">
        <v>48</v>
      </c>
      <c r="B813" s="47"/>
      <c r="C813" s="47"/>
      <c r="D813" s="47"/>
      <c r="E813" s="47"/>
      <c r="F813" s="47"/>
      <c r="G813" s="48" t="s">
        <v>381</v>
      </c>
      <c r="H813" s="49">
        <v>213375</v>
      </c>
      <c r="I813" s="49">
        <v>213375</v>
      </c>
      <c r="J813" s="49">
        <v>213375</v>
      </c>
      <c r="K813" s="49">
        <v>0</v>
      </c>
      <c r="L813" s="49"/>
      <c r="M813" s="49"/>
      <c r="N813" s="49"/>
      <c r="O813" s="49"/>
      <c r="P813" s="49">
        <v>0</v>
      </c>
      <c r="Q813" s="50">
        <f>IF(K813=0,0,P813/K813*100)</f>
        <v>0</v>
      </c>
      <c r="R813" s="50">
        <f>IF(J813=0,0,P813/J813*100)</f>
        <v>0</v>
      </c>
    </row>
    <row r="814" spans="1:18">
      <c r="B814" s="51" t="s">
        <v>27</v>
      </c>
      <c r="G814" s="52" t="s">
        <v>381</v>
      </c>
      <c r="H814" s="53">
        <v>213375</v>
      </c>
      <c r="I814" s="53">
        <v>213375</v>
      </c>
      <c r="J814" s="53">
        <v>213375</v>
      </c>
      <c r="K814" s="53">
        <v>0</v>
      </c>
      <c r="L814" s="53"/>
      <c r="M814" s="53"/>
      <c r="N814" s="53"/>
      <c r="O814" s="53"/>
      <c r="P814" s="53">
        <v>0</v>
      </c>
      <c r="Q814" s="54">
        <f>IF(K814=0,0,P814/K814*100)</f>
        <v>0</v>
      </c>
      <c r="R814" s="54">
        <f>IF(J814=0,0,P814/J814*100)</f>
        <v>0</v>
      </c>
    </row>
    <row r="815" spans="1:18" ht="21">
      <c r="C815" s="51" t="s">
        <v>25</v>
      </c>
      <c r="G815" s="52" t="s">
        <v>382</v>
      </c>
      <c r="H815" s="53">
        <v>213375</v>
      </c>
      <c r="I815" s="53">
        <v>213375</v>
      </c>
      <c r="J815" s="53">
        <v>213375</v>
      </c>
      <c r="K815" s="53">
        <v>0</v>
      </c>
      <c r="L815" s="53"/>
      <c r="M815" s="53"/>
      <c r="N815" s="53"/>
      <c r="O815" s="53"/>
      <c r="P815" s="53">
        <v>0</v>
      </c>
      <c r="Q815" s="54">
        <f>IF(K815=0,0,P815/K815*100)</f>
        <v>0</v>
      </c>
      <c r="R815" s="54">
        <f>IF(J815=0,0,P815/J815*100)</f>
        <v>0</v>
      </c>
    </row>
    <row r="816" spans="1:18" ht="31.5">
      <c r="D816" s="51" t="s">
        <v>95</v>
      </c>
      <c r="G816" s="52" t="s">
        <v>383</v>
      </c>
      <c r="H816" s="53">
        <v>213375</v>
      </c>
      <c r="I816" s="53">
        <v>213375</v>
      </c>
      <c r="J816" s="53">
        <v>213375</v>
      </c>
      <c r="K816" s="53">
        <v>0</v>
      </c>
      <c r="L816" s="53"/>
      <c r="M816" s="53"/>
      <c r="N816" s="53"/>
      <c r="O816" s="53"/>
      <c r="P816" s="53">
        <v>0</v>
      </c>
      <c r="Q816" s="54">
        <f>IF(K816=0,0,P816/K816*100)</f>
        <v>0</v>
      </c>
      <c r="R816" s="54">
        <f>IF(J816=0,0,P816/J816*100)</f>
        <v>0</v>
      </c>
    </row>
    <row r="817" spans="1:18" ht="48">
      <c r="A817" s="39"/>
      <c r="B817" s="39"/>
      <c r="C817" s="39"/>
      <c r="D817" s="39"/>
      <c r="E817" s="39"/>
      <c r="F817" s="39"/>
      <c r="G817" s="40" t="s">
        <v>384</v>
      </c>
      <c r="H817" s="41">
        <v>286263</v>
      </c>
      <c r="I817" s="41">
        <v>286263</v>
      </c>
      <c r="J817" s="41">
        <v>286263</v>
      </c>
      <c r="K817" s="41">
        <v>0</v>
      </c>
      <c r="L817" s="41"/>
      <c r="M817" s="41"/>
      <c r="N817" s="41"/>
      <c r="O817" s="41"/>
      <c r="P817" s="41">
        <v>0</v>
      </c>
      <c r="Q817" s="42"/>
      <c r="R817" s="42"/>
    </row>
    <row r="818" spans="1:18" ht="21">
      <c r="A818" s="43"/>
      <c r="B818" s="43"/>
      <c r="C818" s="43"/>
      <c r="D818" s="43"/>
      <c r="E818" s="43"/>
      <c r="F818" s="43"/>
      <c r="G818" s="44" t="s">
        <v>385</v>
      </c>
      <c r="H818" s="45">
        <v>286263</v>
      </c>
      <c r="I818" s="45">
        <v>286263</v>
      </c>
      <c r="J818" s="45">
        <v>286263</v>
      </c>
      <c r="K818" s="45">
        <v>0</v>
      </c>
      <c r="L818" s="45">
        <v>286263</v>
      </c>
      <c r="M818" s="45">
        <v>0</v>
      </c>
      <c r="N818" s="45">
        <v>0</v>
      </c>
      <c r="O818" s="45">
        <f>N818-P818</f>
        <v>0</v>
      </c>
      <c r="P818" s="45">
        <v>0</v>
      </c>
      <c r="Q818" s="46">
        <f>IF(K818=0,0,P818/K818*100)</f>
        <v>0</v>
      </c>
      <c r="R818" s="46">
        <f>IF(J818=0,0,P818/J818*100)</f>
        <v>0</v>
      </c>
    </row>
    <row r="819" spans="1:18">
      <c r="A819" s="47" t="s">
        <v>349</v>
      </c>
      <c r="B819" s="47"/>
      <c r="C819" s="47"/>
      <c r="D819" s="47"/>
      <c r="E819" s="47"/>
      <c r="F819" s="47"/>
      <c r="G819" s="48" t="s">
        <v>350</v>
      </c>
      <c r="H819" s="49">
        <v>286263</v>
      </c>
      <c r="I819" s="49">
        <v>286263</v>
      </c>
      <c r="J819" s="49">
        <v>286263</v>
      </c>
      <c r="K819" s="49">
        <v>0</v>
      </c>
      <c r="L819" s="49">
        <v>286263</v>
      </c>
      <c r="M819" s="49">
        <v>0</v>
      </c>
      <c r="N819" s="49">
        <v>0</v>
      </c>
      <c r="O819" s="49">
        <f>N819-P819</f>
        <v>0</v>
      </c>
      <c r="P819" s="49">
        <v>0</v>
      </c>
      <c r="Q819" s="50">
        <f>IF(K819=0,0,P819/K819*100)</f>
        <v>0</v>
      </c>
      <c r="R819" s="50">
        <f>IF(J819=0,0,P819/J819*100)</f>
        <v>0</v>
      </c>
    </row>
    <row r="820" spans="1:18">
      <c r="B820" s="51" t="s">
        <v>186</v>
      </c>
      <c r="G820" s="52" t="s">
        <v>350</v>
      </c>
      <c r="H820" s="53">
        <v>286263</v>
      </c>
      <c r="I820" s="53">
        <v>286263</v>
      </c>
      <c r="J820" s="53">
        <v>286263</v>
      </c>
      <c r="K820" s="53">
        <v>0</v>
      </c>
      <c r="L820" s="53">
        <v>286263</v>
      </c>
      <c r="M820" s="53">
        <v>0</v>
      </c>
      <c r="N820" s="53">
        <v>0</v>
      </c>
      <c r="O820" s="53">
        <f>N820-P820</f>
        <v>0</v>
      </c>
      <c r="P820" s="53">
        <v>0</v>
      </c>
      <c r="Q820" s="54">
        <f>IF(K820=0,0,P820/K820*100)</f>
        <v>0</v>
      </c>
      <c r="R820" s="54">
        <f>IF(J820=0,0,P820/J820*100)</f>
        <v>0</v>
      </c>
    </row>
    <row r="821" spans="1:18" ht="21">
      <c r="C821" s="51" t="s">
        <v>140</v>
      </c>
      <c r="G821" s="52" t="s">
        <v>160</v>
      </c>
      <c r="H821" s="53">
        <v>286263</v>
      </c>
      <c r="I821" s="53">
        <v>286263</v>
      </c>
      <c r="J821" s="53">
        <v>286263</v>
      </c>
      <c r="K821" s="53">
        <v>0</v>
      </c>
      <c r="L821" s="53">
        <v>286263</v>
      </c>
      <c r="M821" s="53">
        <v>0</v>
      </c>
      <c r="N821" s="53">
        <v>0</v>
      </c>
      <c r="O821" s="53">
        <f>N821-P821</f>
        <v>0</v>
      </c>
      <c r="P821" s="53">
        <v>0</v>
      </c>
      <c r="Q821" s="54">
        <f>IF(K821=0,0,P821/K821*100)</f>
        <v>0</v>
      </c>
      <c r="R821" s="54">
        <f>IF(J821=0,0,P821/J821*100)</f>
        <v>0</v>
      </c>
    </row>
    <row r="822" spans="1:18" ht="21">
      <c r="D822" s="51" t="s">
        <v>386</v>
      </c>
      <c r="G822" s="52" t="s">
        <v>387</v>
      </c>
      <c r="H822" s="53">
        <v>286263</v>
      </c>
      <c r="I822" s="53">
        <v>286263</v>
      </c>
      <c r="J822" s="53">
        <v>286263</v>
      </c>
      <c r="K822" s="53">
        <v>0</v>
      </c>
      <c r="L822" s="53">
        <v>286263</v>
      </c>
      <c r="M822" s="53">
        <v>0</v>
      </c>
      <c r="N822" s="53">
        <v>0</v>
      </c>
      <c r="O822" s="53">
        <f>N822-P822</f>
        <v>0</v>
      </c>
      <c r="P822" s="53">
        <v>0</v>
      </c>
      <c r="Q822" s="54">
        <f>IF(K822=0,0,P822/K822*100)</f>
        <v>0</v>
      </c>
      <c r="R822" s="54">
        <f>IF(J822=0,0,P822/J822*100)</f>
        <v>0</v>
      </c>
    </row>
    <row r="823" spans="1:18">
      <c r="E823" s="51" t="s">
        <v>132</v>
      </c>
      <c r="G823" s="52" t="s">
        <v>133</v>
      </c>
      <c r="H823" s="53">
        <v>0</v>
      </c>
      <c r="I823" s="53">
        <v>0</v>
      </c>
      <c r="J823" s="53">
        <v>10918</v>
      </c>
      <c r="K823" s="53">
        <v>0</v>
      </c>
      <c r="L823" s="53">
        <v>10918</v>
      </c>
      <c r="M823" s="53">
        <v>0</v>
      </c>
      <c r="N823" s="53">
        <v>0</v>
      </c>
      <c r="O823" s="53">
        <f>N823-P823</f>
        <v>0</v>
      </c>
      <c r="P823" s="53">
        <v>0</v>
      </c>
      <c r="Q823" s="54">
        <f>IF(K823=0,0,P823/K823*100)</f>
        <v>0</v>
      </c>
      <c r="R823" s="54">
        <f>IF(J823=0,0,P823/J823*100)</f>
        <v>0</v>
      </c>
    </row>
    <row r="824" spans="1:18" ht="31.5">
      <c r="F824" s="51" t="s">
        <v>388</v>
      </c>
      <c r="G824" s="52" t="s">
        <v>389</v>
      </c>
      <c r="H824" s="53">
        <v>0</v>
      </c>
      <c r="I824" s="53">
        <v>0</v>
      </c>
      <c r="J824" s="53">
        <v>10918</v>
      </c>
      <c r="K824" s="53">
        <v>0</v>
      </c>
      <c r="L824" s="53">
        <v>10918</v>
      </c>
      <c r="M824" s="53">
        <v>0</v>
      </c>
      <c r="N824" s="53">
        <v>0</v>
      </c>
      <c r="O824" s="53">
        <f>N824-P824</f>
        <v>0</v>
      </c>
      <c r="P824" s="53">
        <v>0</v>
      </c>
      <c r="Q824" s="54">
        <f>IF(K824=0,0,P824/K824*100)</f>
        <v>0</v>
      </c>
      <c r="R824" s="54">
        <f>IF(J824=0,0,P824/J824*100)</f>
        <v>0</v>
      </c>
    </row>
    <row r="825" spans="1:18" ht="21">
      <c r="E825" s="51" t="s">
        <v>219</v>
      </c>
      <c r="G825" s="52" t="s">
        <v>220</v>
      </c>
      <c r="H825" s="53">
        <v>0</v>
      </c>
      <c r="I825" s="53">
        <v>0</v>
      </c>
      <c r="J825" s="53">
        <v>275345</v>
      </c>
      <c r="K825" s="53">
        <v>0</v>
      </c>
      <c r="L825" s="53">
        <v>275345</v>
      </c>
      <c r="M825" s="53">
        <v>0</v>
      </c>
      <c r="N825" s="53">
        <v>0</v>
      </c>
      <c r="O825" s="53">
        <f>N825-P825</f>
        <v>0</v>
      </c>
      <c r="P825" s="53">
        <v>0</v>
      </c>
      <c r="Q825" s="54">
        <f>IF(K825=0,0,P825/K825*100)</f>
        <v>0</v>
      </c>
      <c r="R825" s="54">
        <f>IF(J825=0,0,P825/J825*100)</f>
        <v>0</v>
      </c>
    </row>
    <row r="826" spans="1:18" ht="31.5">
      <c r="F826" s="51" t="s">
        <v>388</v>
      </c>
      <c r="G826" s="52" t="s">
        <v>389</v>
      </c>
      <c r="H826" s="53">
        <v>0</v>
      </c>
      <c r="I826" s="53">
        <v>0</v>
      </c>
      <c r="J826" s="53">
        <v>275345</v>
      </c>
      <c r="K826" s="53">
        <v>0</v>
      </c>
      <c r="L826" s="53">
        <v>275345</v>
      </c>
      <c r="M826" s="53">
        <v>0</v>
      </c>
      <c r="N826" s="53">
        <v>0</v>
      </c>
      <c r="O826" s="53">
        <f>N826-P826</f>
        <v>0</v>
      </c>
      <c r="P826" s="53">
        <v>0</v>
      </c>
      <c r="Q826" s="54">
        <f>IF(K826=0,0,P826/K826*100)</f>
        <v>0</v>
      </c>
      <c r="R826" s="54">
        <f>IF(J826=0,0,P826/J826*100)</f>
        <v>0</v>
      </c>
    </row>
    <row r="827" spans="1:18" ht="24">
      <c r="A827" s="39"/>
      <c r="B827" s="39"/>
      <c r="C827" s="39"/>
      <c r="D827" s="39"/>
      <c r="E827" s="39"/>
      <c r="F827" s="39"/>
      <c r="G827" s="40" t="s">
        <v>390</v>
      </c>
      <c r="H827" s="41">
        <v>1727205</v>
      </c>
      <c r="I827" s="41">
        <v>1727205</v>
      </c>
      <c r="J827" s="41">
        <v>1727205</v>
      </c>
      <c r="K827" s="41">
        <v>0</v>
      </c>
      <c r="L827" s="41"/>
      <c r="M827" s="41"/>
      <c r="N827" s="41"/>
      <c r="O827" s="41"/>
      <c r="P827" s="41">
        <v>541846.74800000002</v>
      </c>
      <c r="Q827" s="42"/>
      <c r="R827" s="42"/>
    </row>
    <row r="828" spans="1:18" ht="48">
      <c r="A828" s="39"/>
      <c r="B828" s="39"/>
      <c r="C828" s="39"/>
      <c r="D828" s="39"/>
      <c r="E828" s="39"/>
      <c r="F828" s="39"/>
      <c r="G828" s="40" t="s">
        <v>391</v>
      </c>
      <c r="H828" s="41">
        <v>-1727205</v>
      </c>
      <c r="I828" s="41">
        <v>-1727205</v>
      </c>
      <c r="J828" s="41">
        <v>-1727205</v>
      </c>
      <c r="K828" s="41">
        <v>0</v>
      </c>
      <c r="L828" s="41"/>
      <c r="M828" s="41"/>
      <c r="N828" s="41"/>
      <c r="O828" s="41"/>
      <c r="P828" s="41">
        <v>-541846.74800000002</v>
      </c>
      <c r="Q828" s="42"/>
      <c r="R828" s="42"/>
    </row>
    <row r="829" spans="1:18">
      <c r="A829" s="43"/>
      <c r="B829" s="43"/>
      <c r="C829" s="43"/>
      <c r="D829" s="43"/>
      <c r="E829" s="43"/>
      <c r="F829" s="43"/>
      <c r="G829" s="44" t="s">
        <v>392</v>
      </c>
      <c r="H829" s="45">
        <v>1762254</v>
      </c>
      <c r="I829" s="45">
        <v>1762254</v>
      </c>
      <c r="J829" s="45">
        <v>1762254</v>
      </c>
      <c r="K829" s="45">
        <v>0</v>
      </c>
      <c r="L829" s="45"/>
      <c r="M829" s="45"/>
      <c r="N829" s="45"/>
      <c r="O829" s="45"/>
      <c r="P829" s="45">
        <v>0</v>
      </c>
      <c r="Q829" s="46">
        <f>IF(K829=0,0,P829/K829*100)</f>
        <v>0</v>
      </c>
      <c r="R829" s="46">
        <f>IF(J829=0,0,P829/J829*100)</f>
        <v>0</v>
      </c>
    </row>
    <row r="830" spans="1:18">
      <c r="A830" s="47" t="s">
        <v>393</v>
      </c>
      <c r="B830" s="47"/>
      <c r="C830" s="47"/>
      <c r="D830" s="47"/>
      <c r="E830" s="47"/>
      <c r="F830" s="47"/>
      <c r="G830" s="48" t="s">
        <v>394</v>
      </c>
      <c r="H830" s="49">
        <v>1762254</v>
      </c>
      <c r="I830" s="49">
        <v>1762254</v>
      </c>
      <c r="J830" s="49">
        <v>1762254</v>
      </c>
      <c r="K830" s="49">
        <v>0</v>
      </c>
      <c r="L830" s="49"/>
      <c r="M830" s="49"/>
      <c r="N830" s="49"/>
      <c r="O830" s="49"/>
      <c r="P830" s="49">
        <v>0</v>
      </c>
      <c r="Q830" s="50">
        <f>IF(K830=0,0,P830/K830*100)</f>
        <v>0</v>
      </c>
      <c r="R830" s="50">
        <f>IF(J830=0,0,P830/J830*100)</f>
        <v>0</v>
      </c>
    </row>
    <row r="831" spans="1:18">
      <c r="B831" s="51" t="s">
        <v>27</v>
      </c>
      <c r="G831" s="52" t="s">
        <v>395</v>
      </c>
      <c r="H831" s="53">
        <v>1762254</v>
      </c>
      <c r="I831" s="53">
        <v>1762254</v>
      </c>
      <c r="J831" s="53">
        <v>1762254</v>
      </c>
      <c r="K831" s="53">
        <v>0</v>
      </c>
      <c r="L831" s="53"/>
      <c r="M831" s="53"/>
      <c r="N831" s="53"/>
      <c r="O831" s="53"/>
      <c r="P831" s="53">
        <v>0</v>
      </c>
      <c r="Q831" s="54">
        <f>IF(K831=0,0,P831/K831*100)</f>
        <v>0</v>
      </c>
      <c r="R831" s="54">
        <f>IF(J831=0,0,P831/J831*100)</f>
        <v>0</v>
      </c>
    </row>
    <row r="832" spans="1:18">
      <c r="C832" s="51" t="s">
        <v>29</v>
      </c>
      <c r="G832" s="52" t="s">
        <v>396</v>
      </c>
      <c r="H832" s="53">
        <v>1762254</v>
      </c>
      <c r="I832" s="53">
        <v>1762254</v>
      </c>
      <c r="J832" s="53">
        <v>1762254</v>
      </c>
      <c r="K832" s="53">
        <v>0</v>
      </c>
      <c r="L832" s="53"/>
      <c r="M832" s="53"/>
      <c r="N832" s="53"/>
      <c r="O832" s="53"/>
      <c r="P832" s="53">
        <v>0</v>
      </c>
      <c r="Q832" s="54">
        <f>IF(K832=0,0,P832/K832*100)</f>
        <v>0</v>
      </c>
      <c r="R832" s="54">
        <f>IF(J832=0,0,P832/J832*100)</f>
        <v>0</v>
      </c>
    </row>
    <row r="833" spans="1:18" ht="31.5">
      <c r="D833" s="51" t="s">
        <v>35</v>
      </c>
      <c r="G833" s="52" t="s">
        <v>397</v>
      </c>
      <c r="H833" s="53">
        <v>1762254</v>
      </c>
      <c r="I833" s="53">
        <v>1762254</v>
      </c>
      <c r="J833" s="53">
        <v>1762254</v>
      </c>
      <c r="K833" s="53">
        <v>0</v>
      </c>
      <c r="L833" s="53"/>
      <c r="M833" s="53"/>
      <c r="N833" s="53"/>
      <c r="O833" s="53"/>
      <c r="P833" s="53">
        <v>0</v>
      </c>
      <c r="Q833" s="54">
        <f>IF(K833=0,0,P833/K833*100)</f>
        <v>0</v>
      </c>
      <c r="R833" s="54">
        <f>IF(J833=0,0,P833/J833*100)</f>
        <v>0</v>
      </c>
    </row>
    <row r="834" spans="1:18">
      <c r="A834" s="43"/>
      <c r="B834" s="43"/>
      <c r="C834" s="43"/>
      <c r="D834" s="43"/>
      <c r="E834" s="43"/>
      <c r="F834" s="43"/>
      <c r="G834" s="44" t="s">
        <v>398</v>
      </c>
      <c r="H834" s="45">
        <v>3489459</v>
      </c>
      <c r="I834" s="45">
        <v>3489459</v>
      </c>
      <c r="J834" s="45">
        <v>3489459</v>
      </c>
      <c r="K834" s="45">
        <v>0</v>
      </c>
      <c r="L834" s="45">
        <v>3489459</v>
      </c>
      <c r="M834" s="45">
        <v>0</v>
      </c>
      <c r="N834" s="45">
        <v>0</v>
      </c>
      <c r="O834" s="45">
        <f>N834-P834</f>
        <v>0</v>
      </c>
      <c r="P834" s="45">
        <v>0</v>
      </c>
      <c r="Q834" s="46">
        <f>IF(K834=0,0,P834/K834*100)</f>
        <v>0</v>
      </c>
      <c r="R834" s="46">
        <f>IF(J834=0,0,P834/J834*100)</f>
        <v>0</v>
      </c>
    </row>
    <row r="835" spans="1:18">
      <c r="A835" s="47" t="s">
        <v>399</v>
      </c>
      <c r="B835" s="47"/>
      <c r="C835" s="47"/>
      <c r="D835" s="47"/>
      <c r="E835" s="47"/>
      <c r="F835" s="47"/>
      <c r="G835" s="48" t="s">
        <v>400</v>
      </c>
      <c r="H835" s="49">
        <v>3489459</v>
      </c>
      <c r="I835" s="49">
        <v>3489459</v>
      </c>
      <c r="J835" s="49">
        <v>3489459</v>
      </c>
      <c r="K835" s="49">
        <v>0</v>
      </c>
      <c r="L835" s="49">
        <v>3489459</v>
      </c>
      <c r="M835" s="49">
        <v>0</v>
      </c>
      <c r="N835" s="49">
        <v>0</v>
      </c>
      <c r="O835" s="49">
        <f>N835-P835</f>
        <v>0</v>
      </c>
      <c r="P835" s="49">
        <v>0</v>
      </c>
      <c r="Q835" s="50">
        <f>IF(K835=0,0,P835/K835*100)</f>
        <v>0</v>
      </c>
      <c r="R835" s="50">
        <f>IF(J835=0,0,P835/J835*100)</f>
        <v>0</v>
      </c>
    </row>
    <row r="836" spans="1:18">
      <c r="B836" s="51" t="s">
        <v>25</v>
      </c>
      <c r="G836" s="52" t="s">
        <v>400</v>
      </c>
      <c r="H836" s="53">
        <v>3489459</v>
      </c>
      <c r="I836" s="53">
        <v>3489459</v>
      </c>
      <c r="J836" s="53">
        <v>3489459</v>
      </c>
      <c r="K836" s="53">
        <v>0</v>
      </c>
      <c r="L836" s="53">
        <v>3489459</v>
      </c>
      <c r="M836" s="53">
        <v>0</v>
      </c>
      <c r="N836" s="53">
        <v>0</v>
      </c>
      <c r="O836" s="53">
        <f>N836-P836</f>
        <v>0</v>
      </c>
      <c r="P836" s="53">
        <v>0</v>
      </c>
      <c r="Q836" s="54">
        <f>IF(K836=0,0,P836/K836*100)</f>
        <v>0</v>
      </c>
      <c r="R836" s="54">
        <f>IF(J836=0,0,P836/J836*100)</f>
        <v>0</v>
      </c>
    </row>
    <row r="837" spans="1:18" ht="21">
      <c r="C837" s="51" t="s">
        <v>178</v>
      </c>
      <c r="G837" s="52" t="s">
        <v>179</v>
      </c>
      <c r="H837" s="53">
        <v>3489459</v>
      </c>
      <c r="I837" s="53">
        <v>3489459</v>
      </c>
      <c r="J837" s="53">
        <v>3489459</v>
      </c>
      <c r="K837" s="53">
        <v>0</v>
      </c>
      <c r="L837" s="53">
        <v>3489459</v>
      </c>
      <c r="M837" s="53">
        <v>0</v>
      </c>
      <c r="N837" s="53">
        <v>0</v>
      </c>
      <c r="O837" s="53">
        <f>N837-P837</f>
        <v>0</v>
      </c>
      <c r="P837" s="53">
        <v>0</v>
      </c>
      <c r="Q837" s="54">
        <f>IF(K837=0,0,P837/K837*100)</f>
        <v>0</v>
      </c>
      <c r="R837" s="54">
        <f>IF(J837=0,0,P837/J837*100)</f>
        <v>0</v>
      </c>
    </row>
    <row r="838" spans="1:18" ht="31.5">
      <c r="D838" s="51" t="s">
        <v>184</v>
      </c>
      <c r="G838" s="52" t="s">
        <v>401</v>
      </c>
      <c r="H838" s="53">
        <v>3489459</v>
      </c>
      <c r="I838" s="53">
        <v>3489459</v>
      </c>
      <c r="J838" s="53">
        <v>3489459</v>
      </c>
      <c r="K838" s="53">
        <v>0</v>
      </c>
      <c r="L838" s="53">
        <v>3489459</v>
      </c>
      <c r="M838" s="53">
        <v>0</v>
      </c>
      <c r="N838" s="53">
        <v>0</v>
      </c>
      <c r="O838" s="53">
        <f>N838-P838</f>
        <v>0</v>
      </c>
      <c r="P838" s="53">
        <v>0</v>
      </c>
      <c r="Q838" s="54">
        <f>IF(K838=0,0,P838/K838*100)</f>
        <v>0</v>
      </c>
      <c r="R838" s="54">
        <f>IF(J838=0,0,P838/J838*100)</f>
        <v>0</v>
      </c>
    </row>
    <row r="839" spans="1:18">
      <c r="E839" s="51" t="s">
        <v>132</v>
      </c>
      <c r="G839" s="52" t="s">
        <v>133</v>
      </c>
      <c r="H839" s="53">
        <v>0</v>
      </c>
      <c r="I839" s="53">
        <v>0</v>
      </c>
      <c r="J839" s="53">
        <v>3489459</v>
      </c>
      <c r="K839" s="53">
        <v>0</v>
      </c>
      <c r="L839" s="53">
        <v>3489459</v>
      </c>
      <c r="M839" s="53">
        <v>0</v>
      </c>
      <c r="N839" s="53">
        <v>0</v>
      </c>
      <c r="O839" s="53">
        <f>N839-P839</f>
        <v>0</v>
      </c>
      <c r="P839" s="53">
        <v>0</v>
      </c>
      <c r="Q839" s="54">
        <f>IF(K839=0,0,P839/K839*100)</f>
        <v>0</v>
      </c>
      <c r="R839" s="54">
        <f>IF(J839=0,0,P839/J839*100)</f>
        <v>0</v>
      </c>
    </row>
    <row r="840" spans="1:18" ht="21">
      <c r="F840" s="51" t="s">
        <v>402</v>
      </c>
      <c r="G840" s="52" t="s">
        <v>403</v>
      </c>
      <c r="H840" s="53">
        <v>0</v>
      </c>
      <c r="I840" s="53">
        <v>0</v>
      </c>
      <c r="J840" s="53">
        <v>3489459</v>
      </c>
      <c r="K840" s="53">
        <v>0</v>
      </c>
      <c r="L840" s="53">
        <v>3489459</v>
      </c>
      <c r="M840" s="53">
        <v>0</v>
      </c>
      <c r="N840" s="53">
        <v>0</v>
      </c>
      <c r="O840" s="53">
        <f>N840-P840</f>
        <v>0</v>
      </c>
      <c r="P840" s="53">
        <v>0</v>
      </c>
      <c r="Q840" s="54">
        <f>IF(K840=0,0,P840/K840*100)</f>
        <v>0</v>
      </c>
      <c r="R840" s="54">
        <f>IF(J840=0,0,P840/J840*100)</f>
        <v>0</v>
      </c>
    </row>
    <row r="841" spans="1:18" ht="21">
      <c r="A841" s="43"/>
      <c r="B841" s="43"/>
      <c r="C841" s="43"/>
      <c r="D841" s="43"/>
      <c r="E841" s="43"/>
      <c r="F841" s="43"/>
      <c r="G841" s="44" t="s">
        <v>404</v>
      </c>
      <c r="H841" s="45">
        <v>0</v>
      </c>
      <c r="I841" s="45">
        <v>0</v>
      </c>
      <c r="J841" s="45">
        <v>0</v>
      </c>
      <c r="K841" s="45">
        <v>0</v>
      </c>
      <c r="L841" s="45"/>
      <c r="M841" s="45"/>
      <c r="N841" s="45"/>
      <c r="O841" s="45"/>
      <c r="P841" s="45">
        <v>-541846.74800000002</v>
      </c>
      <c r="Q841" s="46"/>
      <c r="R841" s="46"/>
    </row>
    <row r="842" spans="1:18" ht="24">
      <c r="A842" s="39"/>
      <c r="B842" s="39"/>
      <c r="C842" s="39"/>
      <c r="D842" s="39"/>
      <c r="E842" s="39"/>
      <c r="F842" s="39"/>
      <c r="G842" s="40" t="s">
        <v>405</v>
      </c>
      <c r="H842" s="41"/>
      <c r="I842" s="41"/>
      <c r="J842" s="41"/>
      <c r="K842" s="41"/>
      <c r="L842" s="41"/>
      <c r="M842" s="41"/>
      <c r="N842" s="41"/>
      <c r="O842" s="41"/>
      <c r="P842" s="41"/>
      <c r="Q842" s="42"/>
      <c r="R842" s="42"/>
    </row>
    <row r="843" spans="1:18" ht="21">
      <c r="A843" s="43"/>
      <c r="B843" s="43"/>
      <c r="C843" s="43"/>
      <c r="D843" s="43"/>
      <c r="E843" s="43"/>
      <c r="F843" s="43"/>
      <c r="G843" s="44" t="s">
        <v>406</v>
      </c>
      <c r="H843" s="45"/>
      <c r="I843" s="45"/>
      <c r="J843" s="45"/>
      <c r="K843" s="45"/>
      <c r="L843" s="45"/>
      <c r="M843" s="45"/>
      <c r="N843" s="45"/>
      <c r="O843" s="45"/>
      <c r="P843" s="45">
        <v>1441205.7731999999</v>
      </c>
      <c r="Q843" s="46"/>
      <c r="R843" s="46"/>
    </row>
    <row r="844" spans="1:18" ht="21">
      <c r="A844" s="43"/>
      <c r="B844" s="43"/>
      <c r="C844" s="43"/>
      <c r="D844" s="43"/>
      <c r="E844" s="43"/>
      <c r="F844" s="43"/>
      <c r="G844" s="44" t="s">
        <v>407</v>
      </c>
      <c r="H844" s="45"/>
      <c r="I844" s="45"/>
      <c r="J844" s="45"/>
      <c r="K844" s="45"/>
      <c r="L844" s="45"/>
      <c r="M844" s="45"/>
      <c r="N844" s="45"/>
      <c r="O844" s="45"/>
      <c r="P844" s="45">
        <v>1983052.5209999999</v>
      </c>
      <c r="Q844" s="46"/>
      <c r="R844" s="46"/>
    </row>
    <row r="848" spans="1:18">
      <c r="A848" s="55" t="s">
        <v>408</v>
      </c>
      <c r="B848" s="56"/>
      <c r="C848" s="56"/>
      <c r="D848" s="56"/>
      <c r="E848" s="56"/>
      <c r="F848" s="56"/>
      <c r="G848" s="57"/>
      <c r="H848" s="57"/>
      <c r="I848" s="57"/>
      <c r="J848" s="57"/>
      <c r="K848" s="57"/>
      <c r="L848" s="57"/>
      <c r="M848" s="57"/>
      <c r="N848" s="57"/>
      <c r="O848" s="57"/>
    </row>
  </sheetData>
  <mergeCells count="13">
    <mergeCell ref="A9:F9"/>
    <mergeCell ref="A7:F8"/>
    <mergeCell ref="J7:J8"/>
    <mergeCell ref="M7:M8"/>
    <mergeCell ref="G7:G8"/>
    <mergeCell ref="H7:H8"/>
    <mergeCell ref="I7:I8"/>
    <mergeCell ref="K7:L7"/>
    <mergeCell ref="N7:N8"/>
    <mergeCell ref="O7:O8"/>
    <mergeCell ref="P7:P8"/>
    <mergeCell ref="R7:R8"/>
    <mergeCell ref="Q7:Q8"/>
  </mergeCells>
  <phoneticPr fontId="0" type="noConversion"/>
  <printOptions horizontalCentered="1"/>
  <pageMargins left="0.19685039370078741" right="0.19685039370078741" top="0.78740157480314965" bottom="0.35433070866141736" header="0.39370078740157483" footer="0.19685039370078741"/>
  <pageSetup paperSize="9" scale="83" fitToHeight="0" orientation="landscape" r:id="rId1"/>
  <headerFooter alignWithMargins="0">
    <oddHeader>&amp;L&amp;",курсив"&amp;6 Отчет об исполнении с обяз.(прил 1)&amp;R&amp;",курсив"&amp;6 02.02.2022 15:20:08</oddHeader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Company>RR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user4657</cp:lastModifiedBy>
  <cp:lastPrinted>2005-07-07T05:40:05Z</cp:lastPrinted>
  <dcterms:created xsi:type="dcterms:W3CDTF">2003-05-20T10:03:43Z</dcterms:created>
  <dcterms:modified xsi:type="dcterms:W3CDTF">2022-02-02T09:27:11Z</dcterms:modified>
</cp:coreProperties>
</file>