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210" windowHeight="1905" activeTab="0"/>
  </bookViews>
  <sheets>
    <sheet name="07_2012 (2)" sheetId="1" r:id="rId1"/>
    <sheet name="1" sheetId="2" state="hidden" r:id="rId2"/>
  </sheets>
  <definedNames>
    <definedName name="Z_1C882E7B_AF0E_4BA3_BA85_B06BE45F7516_.wvu.Rows" localSheetId="0" hidden="1">'07_2012 (2)'!$7:$11</definedName>
    <definedName name="Z_2457F934_0059_47D4_8587_8564472B7F52_.wvu.PrintArea" localSheetId="0" hidden="1">'07_2012 (2)'!$A$1:$G$27</definedName>
    <definedName name="Z_2457F934_0059_47D4_8587_8564472B7F52_.wvu.PrintTitles" localSheetId="0" hidden="1">'07_2012 (2)'!$3:$6</definedName>
    <definedName name="Z_2457F934_0059_47D4_8587_8564472B7F52_.wvu.Rows" localSheetId="0" hidden="1">'07_2012 (2)'!$7:$11</definedName>
    <definedName name="Z_96BA6152_B2C6_4E4D_ADC6_76730231C002_.wvu.PrintArea" localSheetId="0" hidden="1">'07_2012 (2)'!$A$1:$G$28</definedName>
    <definedName name="Z_96BA6152_B2C6_4E4D_ADC6_76730231C002_.wvu.PrintTitles" localSheetId="0" hidden="1">'07_2012 (2)'!$3:$6</definedName>
    <definedName name="Z_96BA6152_B2C6_4E4D_ADC6_76730231C002_.wvu.Rows" localSheetId="0" hidden="1">'07_2012 (2)'!#REF!</definedName>
    <definedName name="Z_B3A51230_46B6_4179_9FCD_E8268E0557F8_.wvu.Rows" localSheetId="0" hidden="1">'07_2012 (2)'!$7:$11</definedName>
    <definedName name="Z_CD956B73_31DC_455B_BEF5_E69113A86248_.wvu.Rows" localSheetId="0" hidden="1">'07_2012 (2)'!$7:$11</definedName>
    <definedName name="Z_D61CFB99_B3A6_4417_B82D_C61D7312AF4A_.wvu.Cols" localSheetId="0" hidden="1">'07_2012 (2)'!#REF!</definedName>
    <definedName name="_xlnm.Print_Titles" localSheetId="0">'07_2012 (2)'!$3:$6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<sst xmlns="http://schemas.openxmlformats.org/spreadsheetml/2006/main" count="53" uniqueCount="51">
  <si>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кредиты </t>
  </si>
  <si>
    <t>РБ</t>
  </si>
  <si>
    <t>ОБ</t>
  </si>
  <si>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</si>
  <si>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</si>
  <si>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</si>
  <si>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</si>
  <si>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</si>
  <si>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</si>
  <si>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</si>
  <si>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</si>
  <si>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 xml:space="preserve"> </t>
  </si>
  <si>
    <t xml:space="preserve">1 </t>
  </si>
  <si>
    <t>Итого</t>
  </si>
  <si>
    <t>112</t>
  </si>
  <si>
    <t>122</t>
  </si>
  <si>
    <t>456</t>
  </si>
  <si>
    <t>467</t>
  </si>
  <si>
    <t>городской бюджет</t>
  </si>
  <si>
    <t>124</t>
  </si>
  <si>
    <t>Мәслихаттың аппараты</t>
  </si>
  <si>
    <t>Қала әкімінің аппараты</t>
  </si>
  <si>
    <t>Ішкі саясат бөлімі</t>
  </si>
  <si>
    <t>Құрылыс бөлімі</t>
  </si>
  <si>
    <t>ББӘ бойынша қорытындылар:</t>
  </si>
  <si>
    <t xml:space="preserve">Станционный поселкісі әкімінің аппараты  </t>
  </si>
  <si>
    <t>Красный яр с/о әкімінің аппараты</t>
  </si>
  <si>
    <t xml:space="preserve">Барлығы ЖӨБ </t>
  </si>
  <si>
    <t>ББӘ</t>
  </si>
  <si>
    <t>Атауы</t>
  </si>
  <si>
    <t xml:space="preserve">Орындалу % </t>
  </si>
  <si>
    <t>Ауытқуы</t>
  </si>
  <si>
    <t>барлығы</t>
  </si>
  <si>
    <t>соның ішінде трансферттер, ОБ, РБ, несиелер</t>
  </si>
  <si>
    <t>454</t>
  </si>
  <si>
    <t>457</t>
  </si>
  <si>
    <t>459</t>
  </si>
  <si>
    <t>486</t>
  </si>
  <si>
    <t>489</t>
  </si>
  <si>
    <t>492</t>
  </si>
  <si>
    <t>801</t>
  </si>
  <si>
    <t>Экономика және қаржы бөлімі</t>
  </si>
  <si>
    <t xml:space="preserve">Тұрғын үй коммуналдық шаруашылық, жолаушылар көлігі және автомобиль жолдары тұрғын үй инспекциясы бөлімі </t>
  </si>
  <si>
    <t>Мәдениет және тілдерді дамыту, дене тәрбиесі және спорт бөлімі</t>
  </si>
  <si>
    <t xml:space="preserve">Жұмыспен қамту және әлеуметтік бағдарламалар, азаматтық хал актілерін тіркеу бөлімі </t>
  </si>
  <si>
    <t>Мемлекеттік активтер жєне сатып алу бөлімі</t>
  </si>
  <si>
    <t>Кәсіпкерлік жєне ауыл шаруашылыѓы бөлімі</t>
  </si>
  <si>
    <t>Жер қатынастары, сәулет жєне қала құрылысы бөлімі</t>
  </si>
  <si>
    <t>2022 жылдың 1 наурыз жағдайы бойынша ББӘ кесіндісінде бюджеттік қаражаттарды игеру</t>
  </si>
  <si>
    <t>2022 ж 1 наурызға жоспар</t>
  </si>
  <si>
    <t>01.03.2022 ж орындалуы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</si>
</sst>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_р_._-;\-* #,##0.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KZ Arial"/>
      <family val="2"/>
    </font>
    <font>
      <b/>
      <sz val="14"/>
      <name val="KZ 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173" fontId="4" fillId="37" borderId="10" xfId="58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vertical="center"/>
    </xf>
    <xf numFmtId="173" fontId="4" fillId="35" borderId="10" xfId="58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173" fontId="10" fillId="35" borderId="10" xfId="58" applyNumberFormat="1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 wrapText="1"/>
    </xf>
    <xf numFmtId="173" fontId="8" fillId="35" borderId="10" xfId="58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/>
    </xf>
    <xf numFmtId="172" fontId="11" fillId="35" borderId="10" xfId="0" applyNumberFormat="1" applyFont="1" applyFill="1" applyBorder="1" applyAlignment="1">
      <alignment vertical="center" wrapText="1"/>
    </xf>
    <xf numFmtId="173" fontId="11" fillId="35" borderId="10" xfId="58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L74"/>
  <sheetViews>
    <sheetView tabSelected="1" view="pageBreakPreview" zoomScale="75" zoomScaleNormal="69" zoomScaleSheetLayoutView="75" workbookViewId="0" topLeftCell="A1">
      <selection activeCell="B12" sqref="B12"/>
    </sheetView>
  </sheetViews>
  <sheetFormatPr defaultColWidth="9.00390625" defaultRowHeight="12.75"/>
  <cols>
    <col min="1" max="1" width="8.00390625" style="11" customWidth="1"/>
    <col min="2" max="2" width="34.25390625" style="9" customWidth="1"/>
    <col min="3" max="3" width="20.125" style="9" customWidth="1"/>
    <col min="4" max="4" width="22.75390625" style="9" customWidth="1"/>
    <col min="5" max="5" width="14.875" style="9" customWidth="1"/>
    <col min="6" max="6" width="17.625" style="9" customWidth="1"/>
    <col min="7" max="7" width="22.875" style="9" customWidth="1"/>
    <col min="8" max="8" width="10.375" style="9" bestFit="1" customWidth="1"/>
    <col min="9" max="16384" width="9.125" style="9" customWidth="1"/>
  </cols>
  <sheetData>
    <row r="1" spans="2:7" ht="18">
      <c r="B1" s="52" t="s">
        <v>48</v>
      </c>
      <c r="C1" s="53"/>
      <c r="D1" s="53"/>
      <c r="E1" s="53"/>
      <c r="F1" s="53"/>
      <c r="G1" s="53"/>
    </row>
    <row r="2" spans="2:7" ht="27.75" customHeight="1">
      <c r="B2" s="54"/>
      <c r="C2" s="54"/>
      <c r="D2" s="54"/>
      <c r="E2" s="54"/>
      <c r="F2" s="54"/>
      <c r="G2" s="54"/>
    </row>
    <row r="3" spans="1:7" s="5" customFormat="1" ht="56.25" customHeight="1">
      <c r="A3" s="59" t="s">
        <v>28</v>
      </c>
      <c r="B3" s="62" t="s">
        <v>29</v>
      </c>
      <c r="C3" s="62" t="s">
        <v>49</v>
      </c>
      <c r="D3" s="62" t="s">
        <v>50</v>
      </c>
      <c r="E3" s="62" t="s">
        <v>30</v>
      </c>
      <c r="F3" s="55" t="s">
        <v>31</v>
      </c>
      <c r="G3" s="56"/>
    </row>
    <row r="4" spans="1:7" s="5" customFormat="1" ht="6" customHeight="1">
      <c r="A4" s="60"/>
      <c r="B4" s="63"/>
      <c r="C4" s="64"/>
      <c r="D4" s="63"/>
      <c r="E4" s="63"/>
      <c r="F4" s="57"/>
      <c r="G4" s="58"/>
    </row>
    <row r="5" spans="1:7" s="5" customFormat="1" ht="57.75" customHeight="1">
      <c r="A5" s="61"/>
      <c r="B5" s="61"/>
      <c r="C5" s="61"/>
      <c r="D5" s="61"/>
      <c r="E5" s="61"/>
      <c r="F5" s="32" t="s">
        <v>32</v>
      </c>
      <c r="G5" s="32" t="s">
        <v>33</v>
      </c>
    </row>
    <row r="6" spans="1:7" s="12" customFormat="1" ht="23.25" customHeight="1">
      <c r="A6" s="17" t="s">
        <v>12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8" customFormat="1" ht="24" customHeight="1" hidden="1">
      <c r="A7" s="13"/>
      <c r="B7" s="19" t="s">
        <v>13</v>
      </c>
      <c r="C7" s="6">
        <f>SUM(C12:C22)</f>
        <v>4308017.600000001</v>
      </c>
      <c r="D7" s="6">
        <f>SUM(D12:D22)</f>
        <v>4291060.799999999</v>
      </c>
      <c r="E7" s="23">
        <f>D7/C7*100</f>
        <v>99.60638972319886</v>
      </c>
      <c r="F7" s="6">
        <f>D7-C7</f>
        <v>-16956.800000001676</v>
      </c>
      <c r="G7" s="7"/>
    </row>
    <row r="8" spans="1:7" s="8" customFormat="1" ht="20.25" hidden="1">
      <c r="A8" s="13"/>
      <c r="B8" s="19" t="s">
        <v>1</v>
      </c>
      <c r="C8" s="16">
        <v>146946</v>
      </c>
      <c r="D8" s="6">
        <v>69183.9</v>
      </c>
      <c r="E8" s="23">
        <f>D8/C8*100</f>
        <v>47.081172675676775</v>
      </c>
      <c r="F8" s="6">
        <f>SUM(D8-C8)</f>
        <v>-77762.1</v>
      </c>
      <c r="G8" s="7"/>
    </row>
    <row r="9" spans="1:7" s="8" customFormat="1" ht="20.25" hidden="1">
      <c r="A9" s="13"/>
      <c r="B9" s="19" t="s">
        <v>2</v>
      </c>
      <c r="C9" s="16">
        <v>1168</v>
      </c>
      <c r="D9" s="6">
        <v>394.2</v>
      </c>
      <c r="E9" s="23">
        <f>D9/C9*100</f>
        <v>33.75</v>
      </c>
      <c r="F9" s="6">
        <f>SUM(D9-C9)</f>
        <v>-773.8</v>
      </c>
      <c r="G9" s="7"/>
    </row>
    <row r="10" spans="1:7" s="8" customFormat="1" ht="19.5" customHeight="1" hidden="1">
      <c r="A10" s="13"/>
      <c r="B10" s="19" t="s">
        <v>0</v>
      </c>
      <c r="C10" s="16">
        <v>0</v>
      </c>
      <c r="D10" s="6">
        <v>0</v>
      </c>
      <c r="E10" s="23" t="e">
        <f>D10/C10*100</f>
        <v>#DIV/0!</v>
      </c>
      <c r="F10" s="6">
        <f>SUM(D10-C10)</f>
        <v>0</v>
      </c>
      <c r="G10" s="7"/>
    </row>
    <row r="11" spans="1:7" s="8" customFormat="1" ht="20.25" hidden="1">
      <c r="A11" s="13"/>
      <c r="B11" s="19" t="s">
        <v>18</v>
      </c>
      <c r="C11" s="6">
        <f>C7-C8-C9-C10</f>
        <v>4159903.6000000006</v>
      </c>
      <c r="D11" s="6">
        <f>D7-D8-D9-D10</f>
        <v>4221482.699999998</v>
      </c>
      <c r="E11" s="23">
        <f>D11/C11*100</f>
        <v>101.48030113005497</v>
      </c>
      <c r="F11" s="6">
        <f>SUM(D11-C11)</f>
        <v>61579.099999997765</v>
      </c>
      <c r="G11" s="7"/>
    </row>
    <row r="12" spans="1:142" s="14" customFormat="1" ht="49.5" customHeight="1">
      <c r="A12" s="27" t="s">
        <v>14</v>
      </c>
      <c r="B12" s="20" t="s">
        <v>20</v>
      </c>
      <c r="C12" s="43">
        <v>8698</v>
      </c>
      <c r="D12" s="41">
        <v>8694.6</v>
      </c>
      <c r="E12" s="42">
        <f aca="true" t="shared" si="0" ref="E12:E27">D12/C12*100</f>
        <v>99.96091055415039</v>
      </c>
      <c r="F12" s="41">
        <f aca="true" t="shared" si="1" ref="F12:F21">D12-C12</f>
        <v>-3.399999999999636</v>
      </c>
      <c r="G12" s="35">
        <v>-0.5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1:142" s="14" customFormat="1" ht="49.5" customHeight="1">
      <c r="A13" s="27" t="s">
        <v>15</v>
      </c>
      <c r="B13" s="20" t="s">
        <v>21</v>
      </c>
      <c r="C13" s="43">
        <v>443726.7</v>
      </c>
      <c r="D13" s="41">
        <v>443724.7</v>
      </c>
      <c r="E13" s="42">
        <f t="shared" si="0"/>
        <v>99.99954927210825</v>
      </c>
      <c r="F13" s="41">
        <f t="shared" si="1"/>
        <v>-2</v>
      </c>
      <c r="G13" s="35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7" ht="67.5" customHeight="1">
      <c r="A14" s="27" t="s">
        <v>34</v>
      </c>
      <c r="B14" s="20" t="s">
        <v>46</v>
      </c>
      <c r="C14" s="34">
        <v>4177</v>
      </c>
      <c r="D14" s="33">
        <v>4177</v>
      </c>
      <c r="E14" s="42">
        <f t="shared" si="0"/>
        <v>100</v>
      </c>
      <c r="F14" s="41">
        <f t="shared" si="1"/>
        <v>0</v>
      </c>
      <c r="G14" s="36">
        <v>0</v>
      </c>
    </row>
    <row r="15" spans="1:7" ht="48" customHeight="1">
      <c r="A15" s="27" t="s">
        <v>16</v>
      </c>
      <c r="B15" s="20" t="s">
        <v>22</v>
      </c>
      <c r="C15" s="43">
        <v>4172.7</v>
      </c>
      <c r="D15" s="43">
        <v>4172.3</v>
      </c>
      <c r="E15" s="42">
        <f t="shared" si="0"/>
        <v>99.99041388070076</v>
      </c>
      <c r="F15" s="41">
        <f t="shared" si="1"/>
        <v>-0.3999999999996362</v>
      </c>
      <c r="G15" s="37">
        <v>0</v>
      </c>
    </row>
    <row r="16" spans="1:7" ht="51" customHeight="1">
      <c r="A16" s="27" t="s">
        <v>35</v>
      </c>
      <c r="B16" s="20" t="s">
        <v>41</v>
      </c>
      <c r="C16" s="43">
        <v>62755</v>
      </c>
      <c r="D16" s="43">
        <v>62709.4</v>
      </c>
      <c r="E16" s="42">
        <f t="shared" si="0"/>
        <v>99.92733646721376</v>
      </c>
      <c r="F16" s="41">
        <f t="shared" si="1"/>
        <v>-45.599999999998545</v>
      </c>
      <c r="G16" s="38">
        <v>-0.2</v>
      </c>
    </row>
    <row r="17" spans="1:7" ht="87" customHeight="1">
      <c r="A17" s="27" t="s">
        <v>36</v>
      </c>
      <c r="B17" s="20" t="s">
        <v>43</v>
      </c>
      <c r="C17" s="43">
        <v>3291622.7</v>
      </c>
      <c r="D17" s="41">
        <v>3291622.3</v>
      </c>
      <c r="E17" s="42">
        <f t="shared" si="0"/>
        <v>99.99998784793894</v>
      </c>
      <c r="F17" s="41">
        <f t="shared" si="1"/>
        <v>-0.40000000037252903</v>
      </c>
      <c r="G17" s="39">
        <v>0</v>
      </c>
    </row>
    <row r="18" spans="1:7" ht="45" customHeight="1">
      <c r="A18" s="27" t="s">
        <v>17</v>
      </c>
      <c r="B18" s="22" t="s">
        <v>23</v>
      </c>
      <c r="C18" s="43">
        <v>9916.6</v>
      </c>
      <c r="D18" s="41">
        <v>9909.3</v>
      </c>
      <c r="E18" s="42">
        <f t="shared" si="0"/>
        <v>99.9263860597382</v>
      </c>
      <c r="F18" s="41">
        <f t="shared" si="1"/>
        <v>-7.300000000001091</v>
      </c>
      <c r="G18" s="39">
        <v>-5.9</v>
      </c>
    </row>
    <row r="19" spans="1:8" ht="74.25" customHeight="1">
      <c r="A19" s="27" t="s">
        <v>37</v>
      </c>
      <c r="B19" s="20" t="s">
        <v>47</v>
      </c>
      <c r="C19" s="43">
        <v>7568.2</v>
      </c>
      <c r="D19" s="41">
        <v>7552.3</v>
      </c>
      <c r="E19" s="42">
        <f t="shared" si="0"/>
        <v>99.78991041462963</v>
      </c>
      <c r="F19" s="41">
        <f t="shared" si="1"/>
        <v>-15.899999999999636</v>
      </c>
      <c r="G19" s="36">
        <v>-6.1</v>
      </c>
      <c r="H19" s="10"/>
    </row>
    <row r="20" spans="1:8" ht="79.5" customHeight="1">
      <c r="A20" s="27" t="s">
        <v>38</v>
      </c>
      <c r="B20" s="20" t="s">
        <v>45</v>
      </c>
      <c r="C20" s="43">
        <v>3167.1</v>
      </c>
      <c r="D20" s="41">
        <v>3166.8</v>
      </c>
      <c r="E20" s="42">
        <f t="shared" si="0"/>
        <v>99.990527612011</v>
      </c>
      <c r="F20" s="41">
        <f t="shared" si="1"/>
        <v>-0.29999999999972715</v>
      </c>
      <c r="G20" s="37">
        <v>0</v>
      </c>
      <c r="H20" s="10"/>
    </row>
    <row r="21" spans="1:7" ht="154.5" customHeight="1">
      <c r="A21" s="27" t="s">
        <v>39</v>
      </c>
      <c r="B21" s="20" t="s">
        <v>42</v>
      </c>
      <c r="C21" s="43">
        <v>223866.6</v>
      </c>
      <c r="D21" s="41">
        <v>223866.3</v>
      </c>
      <c r="E21" s="42">
        <f t="shared" si="0"/>
        <v>99.99986599162179</v>
      </c>
      <c r="F21" s="41">
        <f t="shared" si="1"/>
        <v>-0.3000000000174623</v>
      </c>
      <c r="G21" s="37">
        <v>-0.2</v>
      </c>
    </row>
    <row r="22" spans="1:7" ht="111.75" customHeight="1">
      <c r="A22" s="27" t="s">
        <v>40</v>
      </c>
      <c r="B22" s="21" t="s">
        <v>44</v>
      </c>
      <c r="C22" s="43">
        <v>248347</v>
      </c>
      <c r="D22" s="40">
        <v>231465.8</v>
      </c>
      <c r="E22" s="42">
        <f t="shared" si="0"/>
        <v>93.20257542873479</v>
      </c>
      <c r="F22" s="41">
        <f>D22-C22</f>
        <v>-16881.20000000001</v>
      </c>
      <c r="G22" s="43">
        <v>-16513.5</v>
      </c>
    </row>
    <row r="23" spans="1:7" ht="53.25" customHeight="1">
      <c r="A23" s="28"/>
      <c r="B23" s="30" t="s">
        <v>24</v>
      </c>
      <c r="C23" s="47">
        <f>SUM(C12:C22)</f>
        <v>4308017.600000001</v>
      </c>
      <c r="D23" s="47">
        <f>SUM(D12:D22)</f>
        <v>4291060.799999999</v>
      </c>
      <c r="E23" s="48">
        <f t="shared" si="0"/>
        <v>99.60638972319886</v>
      </c>
      <c r="F23" s="49">
        <f>D23-C23</f>
        <v>-16956.800000001676</v>
      </c>
      <c r="G23" s="47">
        <f>SUM(G12:G22)</f>
        <v>-16526.4</v>
      </c>
    </row>
    <row r="24" spans="1:7" ht="52.5" customHeight="1">
      <c r="A24" s="27" t="s">
        <v>19</v>
      </c>
      <c r="B24" s="20" t="s">
        <v>25</v>
      </c>
      <c r="C24" s="43">
        <v>6825.1</v>
      </c>
      <c r="D24" s="41">
        <v>6801.2</v>
      </c>
      <c r="E24" s="42">
        <f t="shared" si="0"/>
        <v>99.64982198063032</v>
      </c>
      <c r="F24" s="41">
        <f>D24-C24</f>
        <v>-23.900000000000546</v>
      </c>
      <c r="G24" s="37">
        <v>0</v>
      </c>
    </row>
    <row r="25" spans="1:7" ht="65.25" customHeight="1">
      <c r="A25" s="27" t="s">
        <v>19</v>
      </c>
      <c r="B25" s="20" t="s">
        <v>26</v>
      </c>
      <c r="C25" s="43">
        <v>39726.2</v>
      </c>
      <c r="D25" s="41">
        <v>39725.8</v>
      </c>
      <c r="E25" s="42">
        <f t="shared" si="0"/>
        <v>99.99899310782307</v>
      </c>
      <c r="F25" s="41">
        <f>D25-C25</f>
        <v>-0.39999999999417923</v>
      </c>
      <c r="G25" s="37">
        <v>0</v>
      </c>
    </row>
    <row r="26" spans="1:7" ht="36" customHeight="1">
      <c r="A26" s="28"/>
      <c r="B26" s="29" t="s">
        <v>27</v>
      </c>
      <c r="C26" s="44">
        <f>C24+C25</f>
        <v>46551.299999999996</v>
      </c>
      <c r="D26" s="44">
        <f>D24+D25</f>
        <v>46527</v>
      </c>
      <c r="E26" s="45">
        <f t="shared" si="0"/>
        <v>99.94779952439568</v>
      </c>
      <c r="F26" s="46">
        <f>D26-C26</f>
        <v>-24.299999999995634</v>
      </c>
      <c r="G26" s="46">
        <f>SUM(G24:G25)</f>
        <v>0</v>
      </c>
    </row>
    <row r="27" spans="1:7" ht="36" customHeight="1">
      <c r="A27" s="28"/>
      <c r="B27" s="31" t="s">
        <v>27</v>
      </c>
      <c r="C27" s="50">
        <f>C23+C26</f>
        <v>4354568.9</v>
      </c>
      <c r="D27" s="50">
        <f>D23+D26</f>
        <v>4337587.799999999</v>
      </c>
      <c r="E27" s="51">
        <f t="shared" si="0"/>
        <v>99.6100394691194</v>
      </c>
      <c r="F27" s="50">
        <f>F23+F26</f>
        <v>-16981.100000001672</v>
      </c>
      <c r="G27" s="50">
        <f>G23+G26</f>
        <v>-16526.4</v>
      </c>
    </row>
    <row r="28" spans="1:7" ht="18.75">
      <c r="A28" s="24" t="s">
        <v>11</v>
      </c>
      <c r="B28" s="25"/>
      <c r="C28" s="25"/>
      <c r="D28" s="25"/>
      <c r="E28" s="25"/>
      <c r="F28" s="25"/>
      <c r="G28" s="26"/>
    </row>
    <row r="29" spans="1:7" ht="14.25" customHeight="1">
      <c r="A29" s="1"/>
      <c r="B29" s="2"/>
      <c r="C29" s="2"/>
      <c r="D29" s="3"/>
      <c r="E29" s="3"/>
      <c r="F29" s="3"/>
      <c r="G29" s="4"/>
    </row>
    <row r="30" spans="1:7" ht="18.75">
      <c r="A30" s="1"/>
      <c r="B30" s="3"/>
      <c r="C30" s="3"/>
      <c r="D30" s="3"/>
      <c r="E30" s="3"/>
      <c r="F30" s="3"/>
      <c r="G30" s="4"/>
    </row>
    <row r="31" spans="1:7" ht="18.75">
      <c r="A31" s="1"/>
      <c r="B31" s="3"/>
      <c r="C31" s="3"/>
      <c r="D31" s="3"/>
      <c r="E31" s="3"/>
      <c r="F31" s="3"/>
      <c r="G31" s="4"/>
    </row>
    <row r="32" spans="1:7" ht="18.75">
      <c r="A32" s="1"/>
      <c r="B32" s="3"/>
      <c r="C32" s="3"/>
      <c r="D32" s="3"/>
      <c r="E32" s="3"/>
      <c r="F32" s="3"/>
      <c r="G32" s="4"/>
    </row>
    <row r="33" spans="1:7" ht="18.75">
      <c r="A33" s="1"/>
      <c r="B33" s="3"/>
      <c r="C33" s="3"/>
      <c r="D33" s="3"/>
      <c r="E33" s="3"/>
      <c r="F33" s="3"/>
      <c r="G33" s="4"/>
    </row>
    <row r="34" spans="1:7" ht="18.75">
      <c r="A34" s="1"/>
      <c r="B34" s="3"/>
      <c r="C34" s="3"/>
      <c r="D34" s="3"/>
      <c r="E34" s="3"/>
      <c r="F34" s="3"/>
      <c r="G34" s="4"/>
    </row>
    <row r="35" spans="1:7" ht="18.75">
      <c r="A35" s="1"/>
      <c r="B35" s="3"/>
      <c r="C35" s="3"/>
      <c r="D35" s="3"/>
      <c r="E35" s="3"/>
      <c r="F35" s="3"/>
      <c r="G35" s="4"/>
    </row>
    <row r="36" spans="1:7" ht="18.75">
      <c r="A36" s="1"/>
      <c r="B36" s="3"/>
      <c r="C36" s="3"/>
      <c r="D36" s="3"/>
      <c r="E36" s="3"/>
      <c r="F36" s="3"/>
      <c r="G36" s="4"/>
    </row>
    <row r="37" spans="1:7" ht="18.75">
      <c r="A37" s="1"/>
      <c r="B37" s="3"/>
      <c r="C37" s="3"/>
      <c r="D37" s="3"/>
      <c r="E37" s="3"/>
      <c r="F37" s="3"/>
      <c r="G37" s="4"/>
    </row>
    <row r="38" spans="1:7" ht="18.75">
      <c r="A38" s="1"/>
      <c r="B38" s="3"/>
      <c r="C38" s="3"/>
      <c r="D38" s="3"/>
      <c r="E38" s="3"/>
      <c r="F38" s="3"/>
      <c r="G38" s="4"/>
    </row>
    <row r="39" spans="1:7" ht="18.75">
      <c r="A39" s="1"/>
      <c r="B39" s="3"/>
      <c r="C39" s="3"/>
      <c r="D39" s="3"/>
      <c r="E39" s="3"/>
      <c r="F39" s="3"/>
      <c r="G39" s="4"/>
    </row>
    <row r="40" spans="1:7" ht="18.75">
      <c r="A40" s="1"/>
      <c r="B40" s="3"/>
      <c r="C40" s="3"/>
      <c r="D40" s="3"/>
      <c r="E40" s="3"/>
      <c r="F40" s="3"/>
      <c r="G40" s="4"/>
    </row>
    <row r="41" spans="1:7" ht="18.75">
      <c r="A41" s="1"/>
      <c r="B41" s="3"/>
      <c r="C41" s="3"/>
      <c r="D41" s="3"/>
      <c r="E41" s="3"/>
      <c r="F41" s="3"/>
      <c r="G41" s="4"/>
    </row>
    <row r="42" spans="1:7" ht="18.75">
      <c r="A42" s="1"/>
      <c r="B42" s="3"/>
      <c r="C42" s="3"/>
      <c r="D42" s="3"/>
      <c r="E42" s="3"/>
      <c r="F42" s="3"/>
      <c r="G42" s="4"/>
    </row>
    <row r="43" spans="1:7" ht="18.75">
      <c r="A43" s="1"/>
      <c r="B43" s="3"/>
      <c r="C43" s="3"/>
      <c r="D43" s="3"/>
      <c r="E43" s="3"/>
      <c r="F43" s="3"/>
      <c r="G43" s="4"/>
    </row>
    <row r="44" spans="1:7" ht="18.75">
      <c r="A44" s="1"/>
      <c r="B44" s="3"/>
      <c r="C44" s="3"/>
      <c r="D44" s="3"/>
      <c r="E44" s="3"/>
      <c r="F44" s="3"/>
      <c r="G44" s="4"/>
    </row>
    <row r="45" spans="1:7" ht="18.75">
      <c r="A45" s="1"/>
      <c r="B45" s="3"/>
      <c r="C45" s="3"/>
      <c r="D45" s="3"/>
      <c r="E45" s="3"/>
      <c r="F45" s="3"/>
      <c r="G45" s="4"/>
    </row>
    <row r="46" spans="1:7" ht="18.75">
      <c r="A46" s="1"/>
      <c r="B46" s="3"/>
      <c r="C46" s="3"/>
      <c r="D46" s="3"/>
      <c r="E46" s="3"/>
      <c r="F46" s="3"/>
      <c r="G46" s="4"/>
    </row>
    <row r="47" spans="1:7" ht="18.75">
      <c r="A47" s="1"/>
      <c r="B47" s="3"/>
      <c r="C47" s="3"/>
      <c r="D47" s="3"/>
      <c r="E47" s="3"/>
      <c r="F47" s="3"/>
      <c r="G47" s="4"/>
    </row>
    <row r="48" spans="1:7" ht="18.75">
      <c r="A48" s="1"/>
      <c r="B48" s="3"/>
      <c r="C48" s="3"/>
      <c r="D48" s="3"/>
      <c r="E48" s="3"/>
      <c r="F48" s="3"/>
      <c r="G48" s="4"/>
    </row>
    <row r="49" spans="1:7" ht="18.75">
      <c r="A49" s="1"/>
      <c r="B49" s="3"/>
      <c r="C49" s="3"/>
      <c r="D49" s="3"/>
      <c r="E49" s="3"/>
      <c r="F49" s="3"/>
      <c r="G49" s="4"/>
    </row>
    <row r="50" spans="1:7" ht="18.75">
      <c r="A50" s="1"/>
      <c r="B50" s="3"/>
      <c r="C50" s="3"/>
      <c r="D50" s="3"/>
      <c r="E50" s="3"/>
      <c r="F50" s="3"/>
      <c r="G50" s="4"/>
    </row>
    <row r="51" spans="1:7" ht="18.75">
      <c r="A51" s="1"/>
      <c r="B51" s="3"/>
      <c r="C51" s="3"/>
      <c r="D51" s="3"/>
      <c r="E51" s="3"/>
      <c r="F51" s="3"/>
      <c r="G51" s="4"/>
    </row>
    <row r="52" spans="1:7" ht="18.75">
      <c r="A52" s="1"/>
      <c r="B52" s="3"/>
      <c r="C52" s="3"/>
      <c r="D52" s="3"/>
      <c r="E52" s="3"/>
      <c r="F52" s="3"/>
      <c r="G52" s="4"/>
    </row>
    <row r="53" spans="1:7" ht="18.75">
      <c r="A53" s="1"/>
      <c r="B53" s="3"/>
      <c r="C53" s="3"/>
      <c r="D53" s="3"/>
      <c r="E53" s="3"/>
      <c r="F53" s="3"/>
      <c r="G53" s="4"/>
    </row>
    <row r="54" spans="1:7" ht="18.75">
      <c r="A54" s="1"/>
      <c r="B54" s="3"/>
      <c r="C54" s="3"/>
      <c r="D54" s="3"/>
      <c r="E54" s="3"/>
      <c r="F54" s="3"/>
      <c r="G54" s="4"/>
    </row>
    <row r="55" spans="1:7" ht="18.75">
      <c r="A55" s="1"/>
      <c r="B55" s="3"/>
      <c r="C55" s="3"/>
      <c r="D55" s="3"/>
      <c r="E55" s="3"/>
      <c r="F55" s="3"/>
      <c r="G55" s="4"/>
    </row>
    <row r="56" spans="1:7" ht="18.75">
      <c r="A56" s="1"/>
      <c r="B56" s="3"/>
      <c r="C56" s="3"/>
      <c r="D56" s="3"/>
      <c r="E56" s="3"/>
      <c r="F56" s="3"/>
      <c r="G56" s="4"/>
    </row>
    <row r="57" spans="1:7" ht="18.75">
      <c r="A57" s="1"/>
      <c r="B57" s="3"/>
      <c r="C57" s="3"/>
      <c r="D57" s="3"/>
      <c r="E57" s="3"/>
      <c r="F57" s="3"/>
      <c r="G57" s="4"/>
    </row>
    <row r="58" spans="1:7" ht="18.75">
      <c r="A58" s="1"/>
      <c r="B58" s="3"/>
      <c r="C58" s="3"/>
      <c r="D58" s="3"/>
      <c r="E58" s="3"/>
      <c r="F58" s="3"/>
      <c r="G58" s="4"/>
    </row>
    <row r="59" spans="1:7" ht="18.75">
      <c r="A59" s="1"/>
      <c r="B59" s="3"/>
      <c r="C59" s="3"/>
      <c r="D59" s="3"/>
      <c r="E59" s="3"/>
      <c r="F59" s="3"/>
      <c r="G59" s="4"/>
    </row>
    <row r="60" spans="1:7" ht="18.75">
      <c r="A60" s="1"/>
      <c r="B60" s="3"/>
      <c r="C60" s="3"/>
      <c r="D60" s="3"/>
      <c r="E60" s="3"/>
      <c r="F60" s="3"/>
      <c r="G60" s="4"/>
    </row>
    <row r="61" spans="1:7" ht="18.75">
      <c r="A61" s="1"/>
      <c r="B61" s="3"/>
      <c r="C61" s="3"/>
      <c r="D61" s="3"/>
      <c r="E61" s="3"/>
      <c r="F61" s="3"/>
      <c r="G61" s="4"/>
    </row>
    <row r="62" spans="1:7" ht="18.75">
      <c r="A62" s="1"/>
      <c r="B62" s="3"/>
      <c r="C62" s="3"/>
      <c r="D62" s="3"/>
      <c r="E62" s="3"/>
      <c r="F62" s="3"/>
      <c r="G62" s="4"/>
    </row>
    <row r="63" spans="1:7" ht="18.75">
      <c r="A63" s="1"/>
      <c r="B63" s="3"/>
      <c r="C63" s="3"/>
      <c r="D63" s="3"/>
      <c r="E63" s="3"/>
      <c r="F63" s="3"/>
      <c r="G63" s="4"/>
    </row>
    <row r="64" spans="1:7" ht="18.75">
      <c r="A64" s="1"/>
      <c r="B64" s="3"/>
      <c r="C64" s="3"/>
      <c r="D64" s="3"/>
      <c r="E64" s="3"/>
      <c r="F64" s="3"/>
      <c r="G64" s="4"/>
    </row>
    <row r="65" spans="1:7" ht="18.75">
      <c r="A65" s="1"/>
      <c r="B65" s="3"/>
      <c r="C65" s="3"/>
      <c r="D65" s="3"/>
      <c r="E65" s="3"/>
      <c r="F65" s="3"/>
      <c r="G65" s="4"/>
    </row>
    <row r="66" spans="1:7" ht="18.75">
      <c r="A66" s="1"/>
      <c r="B66" s="3"/>
      <c r="C66" s="3"/>
      <c r="D66" s="3"/>
      <c r="E66" s="3"/>
      <c r="F66" s="3"/>
      <c r="G66" s="4"/>
    </row>
    <row r="67" ht="18">
      <c r="G67" s="15"/>
    </row>
    <row r="68" ht="18">
      <c r="G68" s="15"/>
    </row>
    <row r="69" ht="18">
      <c r="G69" s="15"/>
    </row>
    <row r="70" ht="18">
      <c r="G70" s="15"/>
    </row>
    <row r="71" ht="18">
      <c r="G71" s="15"/>
    </row>
    <row r="72" ht="18">
      <c r="G72" s="15"/>
    </row>
    <row r="73" ht="18">
      <c r="G73" s="15"/>
    </row>
    <row r="74" ht="18">
      <c r="G74" s="15"/>
    </row>
  </sheetData>
  <sheetProtection/>
  <mergeCells count="7">
    <mergeCell ref="B1:G2"/>
    <mergeCell ref="F3:G4"/>
    <mergeCell ref="A3:A5"/>
    <mergeCell ref="B3:B5"/>
    <mergeCell ref="C3:C5"/>
    <mergeCell ref="D3:D5"/>
    <mergeCell ref="E3:E5"/>
  </mergeCells>
  <printOptions horizontalCentered="1"/>
  <pageMargins left="0" right="0" top="0.3937007874015748" bottom="0.35433070866141736" header="0.5905511811023623" footer="0.1968503937007874"/>
  <pageSetup fitToHeight="0" horizontalDpi="600" verticalDpi="600" orientation="portrait" paperSize="9" scale="56" r:id="rId1"/>
  <headerFooter alignWithMargins="0">
    <oddFooter>&amp;R&amp;8&amp;P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Admin</cp:lastModifiedBy>
  <cp:lastPrinted>2018-10-10T11:18:48Z</cp:lastPrinted>
  <dcterms:created xsi:type="dcterms:W3CDTF">2003-05-20T10:03:43Z</dcterms:created>
  <dcterms:modified xsi:type="dcterms:W3CDTF">2022-03-03T09:46:46Z</dcterms:modified>
  <cp:category/>
  <cp:version/>
  <cp:contentType/>
  <cp:contentStatus/>
</cp:coreProperties>
</file>