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ЭтаКнига" defaultThemeVersion="166925"/>
  <mc:AlternateContent xmlns:mc="http://schemas.openxmlformats.org/markup-compatibility/2006">
    <mc:Choice Requires="x15">
      <x15ac:absPath xmlns:x15ac="http://schemas.microsoft.com/office/spreadsheetml/2010/11/ac" url="C:\Users\Арыкбаева\Desktop\Мои документы\2023 год- Отчет об исполнении\Отчет на 01 ноября 2023 года\"/>
    </mc:Choice>
  </mc:AlternateContent>
  <xr:revisionPtr revIDLastSave="0" documentId="8_{6B48CF3A-ADC1-4C14-86D5-09FE6E00D27B}" xr6:coauthVersionLast="45" xr6:coauthVersionMax="45" xr10:uidLastSave="{00000000-0000-0000-0000-000000000000}"/>
  <bookViews>
    <workbookView xWindow="2145" yWindow="2505" windowWidth="21600" windowHeight="11400"/>
  </bookViews>
  <sheets>
    <sheet name="Отчет" sheetId="1" r:id="rId1"/>
  </sheets>
  <definedNames>
    <definedName name="_xlnm.Print_Titles" localSheetId="0">Отчет!$7:$9</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0" i="1" l="1"/>
  <c r="R10" i="1"/>
  <c r="Q11" i="1"/>
  <c r="R11" i="1"/>
  <c r="Q12" i="1"/>
  <c r="R12" i="1"/>
  <c r="Q13" i="1"/>
  <c r="R13" i="1"/>
  <c r="Q14" i="1"/>
  <c r="R14" i="1"/>
  <c r="Q15" i="1"/>
  <c r="R15" i="1"/>
  <c r="Q16" i="1"/>
  <c r="R16" i="1"/>
  <c r="Q17" i="1"/>
  <c r="R17" i="1"/>
  <c r="Q18" i="1"/>
  <c r="R18" i="1"/>
  <c r="Q19" i="1"/>
  <c r="R19" i="1"/>
  <c r="Q20" i="1"/>
  <c r="R20" i="1"/>
  <c r="Q21" i="1"/>
  <c r="R21" i="1"/>
  <c r="Q22" i="1"/>
  <c r="R22" i="1"/>
  <c r="Q23" i="1"/>
  <c r="R23" i="1"/>
  <c r="Q24" i="1"/>
  <c r="R24" i="1"/>
  <c r="Q25" i="1"/>
  <c r="R25" i="1"/>
  <c r="Q26" i="1"/>
  <c r="R26" i="1"/>
  <c r="Q27" i="1"/>
  <c r="R27" i="1"/>
  <c r="Q28" i="1"/>
  <c r="R28" i="1"/>
  <c r="Q29" i="1"/>
  <c r="R29" i="1"/>
  <c r="Q30" i="1"/>
  <c r="R30" i="1"/>
  <c r="Q31" i="1"/>
  <c r="R31" i="1"/>
  <c r="Q32" i="1"/>
  <c r="R32" i="1"/>
  <c r="Q33" i="1"/>
  <c r="R33" i="1"/>
  <c r="Q34" i="1"/>
  <c r="R34" i="1"/>
  <c r="Q35" i="1"/>
  <c r="R35" i="1"/>
  <c r="Q36" i="1"/>
  <c r="R36" i="1"/>
  <c r="Q37" i="1"/>
  <c r="R37" i="1"/>
  <c r="Q38" i="1"/>
  <c r="R38" i="1"/>
  <c r="Q39" i="1"/>
  <c r="R39" i="1"/>
  <c r="Q40" i="1"/>
  <c r="R40" i="1"/>
  <c r="Q41" i="1"/>
  <c r="R41" i="1"/>
  <c r="Q42" i="1"/>
  <c r="R42" i="1"/>
  <c r="Q43" i="1"/>
  <c r="R43" i="1"/>
  <c r="Q44" i="1"/>
  <c r="R44" i="1"/>
  <c r="Q45" i="1"/>
  <c r="R45" i="1"/>
  <c r="Q46" i="1"/>
  <c r="R46" i="1"/>
  <c r="Q47" i="1"/>
  <c r="R47" i="1"/>
  <c r="Q48" i="1"/>
  <c r="R48" i="1"/>
  <c r="Q49" i="1"/>
  <c r="R49" i="1"/>
  <c r="Q50" i="1"/>
  <c r="R50" i="1"/>
  <c r="Q51" i="1"/>
  <c r="R51" i="1"/>
  <c r="Q52" i="1"/>
  <c r="R52" i="1"/>
  <c r="Q53" i="1"/>
  <c r="R53" i="1"/>
  <c r="Q54" i="1"/>
  <c r="R54" i="1"/>
  <c r="Q55" i="1"/>
  <c r="R55" i="1"/>
  <c r="Q56" i="1"/>
  <c r="R56" i="1"/>
  <c r="Q57" i="1"/>
  <c r="R57" i="1"/>
  <c r="Q58" i="1"/>
  <c r="R58" i="1"/>
  <c r="Q59" i="1"/>
  <c r="R59" i="1"/>
  <c r="Q60" i="1"/>
  <c r="R60" i="1"/>
  <c r="Q61" i="1"/>
  <c r="R61" i="1"/>
  <c r="Q62" i="1"/>
  <c r="R62" i="1"/>
  <c r="Q63" i="1"/>
  <c r="R63" i="1"/>
  <c r="Q64" i="1"/>
  <c r="R64" i="1"/>
  <c r="Q65" i="1"/>
  <c r="R65" i="1"/>
  <c r="Q66" i="1"/>
  <c r="R66" i="1"/>
  <c r="Q67" i="1"/>
  <c r="R67" i="1"/>
  <c r="Q68" i="1"/>
  <c r="R68" i="1"/>
  <c r="Q69" i="1"/>
  <c r="R69" i="1"/>
  <c r="Q70" i="1"/>
  <c r="R70" i="1"/>
  <c r="Q71" i="1"/>
  <c r="R71" i="1"/>
  <c r="Q72" i="1"/>
  <c r="R72" i="1"/>
  <c r="Q73" i="1"/>
  <c r="R73" i="1"/>
  <c r="Q74" i="1"/>
  <c r="R74" i="1"/>
  <c r="Q75" i="1"/>
  <c r="R75" i="1"/>
  <c r="Q76" i="1"/>
  <c r="R76" i="1"/>
  <c r="Q77" i="1"/>
  <c r="R77" i="1"/>
  <c r="Q78" i="1"/>
  <c r="R78" i="1"/>
  <c r="Q79" i="1"/>
  <c r="R79" i="1"/>
  <c r="Q80" i="1"/>
  <c r="R80" i="1"/>
  <c r="Q81" i="1"/>
  <c r="R81" i="1"/>
  <c r="Q82" i="1"/>
  <c r="R82" i="1"/>
  <c r="Q83" i="1"/>
  <c r="R83" i="1"/>
  <c r="Q84" i="1"/>
  <c r="R84" i="1"/>
  <c r="Q85" i="1"/>
  <c r="R85" i="1"/>
  <c r="Q86" i="1"/>
  <c r="R86" i="1"/>
  <c r="Q87" i="1"/>
  <c r="R87" i="1"/>
  <c r="Q88" i="1"/>
  <c r="R88" i="1"/>
  <c r="Q89" i="1"/>
  <c r="R89" i="1"/>
  <c r="Q90" i="1"/>
  <c r="R90" i="1"/>
  <c r="Q91" i="1"/>
  <c r="R91" i="1"/>
  <c r="Q92" i="1"/>
  <c r="R92" i="1"/>
  <c r="Q93" i="1"/>
  <c r="R93" i="1"/>
  <c r="Q94" i="1"/>
  <c r="R94" i="1"/>
  <c r="Q95" i="1"/>
  <c r="R95" i="1"/>
  <c r="Q96" i="1"/>
  <c r="R96" i="1"/>
  <c r="Q97" i="1"/>
  <c r="R97" i="1"/>
  <c r="Q98" i="1"/>
  <c r="R98" i="1"/>
  <c r="Q99" i="1"/>
  <c r="R99" i="1"/>
  <c r="Q100" i="1"/>
  <c r="R100" i="1"/>
  <c r="Q101" i="1"/>
  <c r="R101" i="1"/>
  <c r="Q102" i="1"/>
  <c r="R102" i="1"/>
  <c r="O103" i="1"/>
  <c r="Q103" i="1"/>
  <c r="R103" i="1"/>
  <c r="O104" i="1"/>
  <c r="Q104" i="1"/>
  <c r="R104" i="1"/>
  <c r="O105" i="1"/>
  <c r="Q105" i="1"/>
  <c r="R105" i="1"/>
  <c r="O106" i="1"/>
  <c r="Q106" i="1"/>
  <c r="R106" i="1"/>
  <c r="O107" i="1"/>
  <c r="Q107" i="1"/>
  <c r="R107" i="1"/>
  <c r="O108" i="1"/>
  <c r="Q108" i="1"/>
  <c r="R108" i="1"/>
  <c r="O109" i="1"/>
  <c r="Q109" i="1"/>
  <c r="R109" i="1"/>
  <c r="O110" i="1"/>
  <c r="Q110" i="1"/>
  <c r="R110" i="1"/>
  <c r="O111" i="1"/>
  <c r="Q111" i="1"/>
  <c r="R111" i="1"/>
  <c r="O112" i="1"/>
  <c r="Q112" i="1"/>
  <c r="R112" i="1"/>
  <c r="O113" i="1"/>
  <c r="Q113" i="1"/>
  <c r="R113" i="1"/>
  <c r="O114" i="1"/>
  <c r="Q114" i="1"/>
  <c r="R114" i="1"/>
  <c r="O115" i="1"/>
  <c r="Q115" i="1"/>
  <c r="R115" i="1"/>
  <c r="O116" i="1"/>
  <c r="Q116" i="1"/>
  <c r="R116" i="1"/>
  <c r="O117" i="1"/>
  <c r="Q117" i="1"/>
  <c r="R117" i="1"/>
  <c r="O118" i="1"/>
  <c r="Q118" i="1"/>
  <c r="R118" i="1"/>
  <c r="O119" i="1"/>
  <c r="Q119" i="1"/>
  <c r="R119" i="1"/>
  <c r="O120" i="1"/>
  <c r="Q120" i="1"/>
  <c r="R120" i="1"/>
  <c r="O121" i="1"/>
  <c r="Q121" i="1"/>
  <c r="R121" i="1"/>
  <c r="O122" i="1"/>
  <c r="Q122" i="1"/>
  <c r="R122" i="1"/>
  <c r="O123" i="1"/>
  <c r="Q123" i="1"/>
  <c r="R123" i="1"/>
  <c r="O124" i="1"/>
  <c r="Q124" i="1"/>
  <c r="R124" i="1"/>
  <c r="O125" i="1"/>
  <c r="Q125" i="1"/>
  <c r="R125" i="1"/>
  <c r="O126" i="1"/>
  <c r="Q126" i="1"/>
  <c r="R126" i="1"/>
  <c r="O127" i="1"/>
  <c r="Q127" i="1"/>
  <c r="R127" i="1"/>
  <c r="O128" i="1"/>
  <c r="Q128" i="1"/>
  <c r="R128" i="1"/>
  <c r="O129" i="1"/>
  <c r="Q129" i="1"/>
  <c r="R129" i="1"/>
  <c r="O130" i="1"/>
  <c r="Q130" i="1"/>
  <c r="R130" i="1"/>
  <c r="O131" i="1"/>
  <c r="Q131" i="1"/>
  <c r="R131" i="1"/>
  <c r="O132" i="1"/>
  <c r="Q132" i="1"/>
  <c r="R132" i="1"/>
  <c r="O133" i="1"/>
  <c r="Q133" i="1"/>
  <c r="R133" i="1"/>
  <c r="O134" i="1"/>
  <c r="Q134" i="1"/>
  <c r="R134" i="1"/>
  <c r="O135" i="1"/>
  <c r="Q135" i="1"/>
  <c r="R135" i="1"/>
  <c r="O136" i="1"/>
  <c r="Q136" i="1"/>
  <c r="R136" i="1"/>
  <c r="O137" i="1"/>
  <c r="Q137" i="1"/>
  <c r="R137" i="1"/>
  <c r="O138" i="1"/>
  <c r="Q138" i="1"/>
  <c r="R138" i="1"/>
  <c r="O139" i="1"/>
  <c r="Q139" i="1"/>
  <c r="R139" i="1"/>
  <c r="O140" i="1"/>
  <c r="Q140" i="1"/>
  <c r="R140" i="1"/>
  <c r="O141" i="1"/>
  <c r="Q141" i="1"/>
  <c r="R141" i="1"/>
  <c r="O142" i="1"/>
  <c r="Q142" i="1"/>
  <c r="R142" i="1"/>
  <c r="O143" i="1"/>
  <c r="Q143" i="1"/>
  <c r="R143" i="1"/>
  <c r="O144" i="1"/>
  <c r="Q144" i="1"/>
  <c r="R144" i="1"/>
  <c r="O145" i="1"/>
  <c r="Q145" i="1"/>
  <c r="R145" i="1"/>
  <c r="O146" i="1"/>
  <c r="Q146" i="1"/>
  <c r="R146" i="1"/>
  <c r="O147" i="1"/>
  <c r="Q147" i="1"/>
  <c r="R147" i="1"/>
  <c r="O148" i="1"/>
  <c r="Q148" i="1"/>
  <c r="R148" i="1"/>
  <c r="O149" i="1"/>
  <c r="Q149" i="1"/>
  <c r="R149" i="1"/>
  <c r="O150" i="1"/>
  <c r="Q150" i="1"/>
  <c r="R150" i="1"/>
  <c r="O151" i="1"/>
  <c r="Q151" i="1"/>
  <c r="R151" i="1"/>
  <c r="O152" i="1"/>
  <c r="Q152" i="1"/>
  <c r="R152" i="1"/>
  <c r="O153" i="1"/>
  <c r="Q153" i="1"/>
  <c r="R153" i="1"/>
  <c r="O154" i="1"/>
  <c r="Q154" i="1"/>
  <c r="R154" i="1"/>
  <c r="O155" i="1"/>
  <c r="Q155" i="1"/>
  <c r="R155" i="1"/>
  <c r="O156" i="1"/>
  <c r="Q156" i="1"/>
  <c r="R156" i="1"/>
  <c r="O157" i="1"/>
  <c r="Q157" i="1"/>
  <c r="R157" i="1"/>
  <c r="O158" i="1"/>
  <c r="Q158" i="1"/>
  <c r="R158" i="1"/>
  <c r="O159" i="1"/>
  <c r="Q159" i="1"/>
  <c r="R159" i="1"/>
  <c r="O160" i="1"/>
  <c r="Q160" i="1"/>
  <c r="R160" i="1"/>
  <c r="O161" i="1"/>
  <c r="Q161" i="1"/>
  <c r="R161" i="1"/>
  <c r="O162" i="1"/>
  <c r="Q162" i="1"/>
  <c r="R162" i="1"/>
  <c r="O163" i="1"/>
  <c r="Q163" i="1"/>
  <c r="R163" i="1"/>
  <c r="O164" i="1"/>
  <c r="Q164" i="1"/>
  <c r="R164" i="1"/>
  <c r="O165" i="1"/>
  <c r="Q165" i="1"/>
  <c r="R165" i="1"/>
  <c r="O166" i="1"/>
  <c r="Q166" i="1"/>
  <c r="R166" i="1"/>
  <c r="O167" i="1"/>
  <c r="Q167" i="1"/>
  <c r="R167" i="1"/>
  <c r="O168" i="1"/>
  <c r="Q168" i="1"/>
  <c r="R168" i="1"/>
  <c r="O169" i="1"/>
  <c r="Q169" i="1"/>
  <c r="R169" i="1"/>
  <c r="O170" i="1"/>
  <c r="Q170" i="1"/>
  <c r="R170" i="1"/>
  <c r="O171" i="1"/>
  <c r="Q171" i="1"/>
  <c r="R171" i="1"/>
  <c r="O172" i="1"/>
  <c r="Q172" i="1"/>
  <c r="R172" i="1"/>
  <c r="O173" i="1"/>
  <c r="Q173" i="1"/>
  <c r="R173" i="1"/>
  <c r="O174" i="1"/>
  <c r="Q174" i="1"/>
  <c r="R174" i="1"/>
  <c r="O175" i="1"/>
  <c r="Q175" i="1"/>
  <c r="R175" i="1"/>
  <c r="O176" i="1"/>
  <c r="Q176" i="1"/>
  <c r="R176" i="1"/>
  <c r="O177" i="1"/>
  <c r="Q177" i="1"/>
  <c r="R177" i="1"/>
  <c r="O178" i="1"/>
  <c r="Q178" i="1"/>
  <c r="R178" i="1"/>
  <c r="O179" i="1"/>
  <c r="Q179" i="1"/>
  <c r="R179" i="1"/>
  <c r="O180" i="1"/>
  <c r="Q180" i="1"/>
  <c r="R180" i="1"/>
  <c r="O181" i="1"/>
  <c r="Q181" i="1"/>
  <c r="R181" i="1"/>
  <c r="O182" i="1"/>
  <c r="Q182" i="1"/>
  <c r="R182" i="1"/>
  <c r="O183" i="1"/>
  <c r="Q183" i="1"/>
  <c r="R183" i="1"/>
  <c r="O184" i="1"/>
  <c r="Q184" i="1"/>
  <c r="R184" i="1"/>
  <c r="O185" i="1"/>
  <c r="Q185" i="1"/>
  <c r="R185" i="1"/>
  <c r="O186" i="1"/>
  <c r="Q186" i="1"/>
  <c r="R186" i="1"/>
  <c r="O187" i="1"/>
  <c r="Q187" i="1"/>
  <c r="R187" i="1"/>
  <c r="O188" i="1"/>
  <c r="Q188" i="1"/>
  <c r="R188" i="1"/>
  <c r="O189" i="1"/>
  <c r="Q189" i="1"/>
  <c r="R189" i="1"/>
  <c r="O190" i="1"/>
  <c r="Q190" i="1"/>
  <c r="R190" i="1"/>
  <c r="O191" i="1"/>
  <c r="Q191" i="1"/>
  <c r="R191" i="1"/>
  <c r="O192" i="1"/>
  <c r="Q192" i="1"/>
  <c r="R192" i="1"/>
  <c r="O193" i="1"/>
  <c r="Q193" i="1"/>
  <c r="R193" i="1"/>
  <c r="O194" i="1"/>
  <c r="Q194" i="1"/>
  <c r="R194" i="1"/>
  <c r="O195" i="1"/>
  <c r="Q195" i="1"/>
  <c r="R195" i="1"/>
  <c r="O196" i="1"/>
  <c r="Q196" i="1"/>
  <c r="R196" i="1"/>
  <c r="O197" i="1"/>
  <c r="Q197" i="1"/>
  <c r="R197" i="1"/>
  <c r="O198" i="1"/>
  <c r="Q198" i="1"/>
  <c r="R198" i="1"/>
  <c r="O199" i="1"/>
  <c r="Q199" i="1"/>
  <c r="R199" i="1"/>
  <c r="O200" i="1"/>
  <c r="Q200" i="1"/>
  <c r="R200" i="1"/>
  <c r="O201" i="1"/>
  <c r="Q201" i="1"/>
  <c r="R201" i="1"/>
  <c r="O202" i="1"/>
  <c r="Q202" i="1"/>
  <c r="R202" i="1"/>
  <c r="O203" i="1"/>
  <c r="Q203" i="1"/>
  <c r="R203" i="1"/>
  <c r="O204" i="1"/>
  <c r="Q204" i="1"/>
  <c r="R204" i="1"/>
  <c r="O205" i="1"/>
  <c r="Q205" i="1"/>
  <c r="R205" i="1"/>
  <c r="O206" i="1"/>
  <c r="Q206" i="1"/>
  <c r="R206" i="1"/>
  <c r="O207" i="1"/>
  <c r="Q207" i="1"/>
  <c r="R207" i="1"/>
  <c r="O208" i="1"/>
  <c r="Q208" i="1"/>
  <c r="R208" i="1"/>
  <c r="O209" i="1"/>
  <c r="Q209" i="1"/>
  <c r="R209" i="1"/>
  <c r="O210" i="1"/>
  <c r="Q210" i="1"/>
  <c r="R210" i="1"/>
  <c r="O211" i="1"/>
  <c r="Q211" i="1"/>
  <c r="R211" i="1"/>
  <c r="O212" i="1"/>
  <c r="Q212" i="1"/>
  <c r="R212" i="1"/>
  <c r="O213" i="1"/>
  <c r="Q213" i="1"/>
  <c r="R213" i="1"/>
  <c r="O214" i="1"/>
  <c r="Q214" i="1"/>
  <c r="R214" i="1"/>
  <c r="O215" i="1"/>
  <c r="Q215" i="1"/>
  <c r="R215" i="1"/>
  <c r="O216" i="1"/>
  <c r="Q216" i="1"/>
  <c r="R216" i="1"/>
  <c r="O217" i="1"/>
  <c r="Q217" i="1"/>
  <c r="R217" i="1"/>
  <c r="O218" i="1"/>
  <c r="Q218" i="1"/>
  <c r="R218" i="1"/>
  <c r="O219" i="1"/>
  <c r="Q219" i="1"/>
  <c r="R219" i="1"/>
  <c r="O220" i="1"/>
  <c r="Q220" i="1"/>
  <c r="R220" i="1"/>
  <c r="O221" i="1"/>
  <c r="Q221" i="1"/>
  <c r="R221" i="1"/>
  <c r="O222" i="1"/>
  <c r="Q222" i="1"/>
  <c r="R222" i="1"/>
  <c r="O223" i="1"/>
  <c r="Q223" i="1"/>
  <c r="R223" i="1"/>
  <c r="O224" i="1"/>
  <c r="Q224" i="1"/>
  <c r="R224" i="1"/>
  <c r="O225" i="1"/>
  <c r="Q225" i="1"/>
  <c r="R225" i="1"/>
  <c r="O226" i="1"/>
  <c r="Q226" i="1"/>
  <c r="R226" i="1"/>
  <c r="O227" i="1"/>
  <c r="Q227" i="1"/>
  <c r="R227" i="1"/>
  <c r="O228" i="1"/>
  <c r="Q228" i="1"/>
  <c r="R228" i="1"/>
  <c r="O229" i="1"/>
  <c r="Q229" i="1"/>
  <c r="R229" i="1"/>
  <c r="O230" i="1"/>
  <c r="Q230" i="1"/>
  <c r="R230" i="1"/>
  <c r="O231" i="1"/>
  <c r="Q231" i="1"/>
  <c r="R231" i="1"/>
  <c r="O232" i="1"/>
  <c r="Q232" i="1"/>
  <c r="R232" i="1"/>
  <c r="O233" i="1"/>
  <c r="Q233" i="1"/>
  <c r="R233" i="1"/>
  <c r="O234" i="1"/>
  <c r="Q234" i="1"/>
  <c r="R234" i="1"/>
  <c r="O235" i="1"/>
  <c r="Q235" i="1"/>
  <c r="R235" i="1"/>
  <c r="O236" i="1"/>
  <c r="Q236" i="1"/>
  <c r="R236" i="1"/>
  <c r="O237" i="1"/>
  <c r="Q237" i="1"/>
  <c r="R237" i="1"/>
  <c r="O238" i="1"/>
  <c r="Q238" i="1"/>
  <c r="R238" i="1"/>
  <c r="O239" i="1"/>
  <c r="Q239" i="1"/>
  <c r="R239" i="1"/>
  <c r="O240" i="1"/>
  <c r="Q240" i="1"/>
  <c r="R240" i="1"/>
  <c r="O241" i="1"/>
  <c r="Q241" i="1"/>
  <c r="R241" i="1"/>
  <c r="O242" i="1"/>
  <c r="Q242" i="1"/>
  <c r="R242" i="1"/>
  <c r="O243" i="1"/>
  <c r="Q243" i="1"/>
  <c r="R243" i="1"/>
  <c r="O244" i="1"/>
  <c r="Q244" i="1"/>
  <c r="R244" i="1"/>
  <c r="O245" i="1"/>
  <c r="Q245" i="1"/>
  <c r="R245" i="1"/>
  <c r="O246" i="1"/>
  <c r="Q246" i="1"/>
  <c r="R246" i="1"/>
  <c r="O247" i="1"/>
  <c r="Q247" i="1"/>
  <c r="R247" i="1"/>
  <c r="O248" i="1"/>
  <c r="Q248" i="1"/>
  <c r="R248" i="1"/>
  <c r="O249" i="1"/>
  <c r="Q249" i="1"/>
  <c r="R249" i="1"/>
  <c r="O250" i="1"/>
  <c r="Q250" i="1"/>
  <c r="R250" i="1"/>
  <c r="O251" i="1"/>
  <c r="Q251" i="1"/>
  <c r="R251" i="1"/>
  <c r="O252" i="1"/>
  <c r="Q252" i="1"/>
  <c r="R252" i="1"/>
  <c r="O253" i="1"/>
  <c r="Q253" i="1"/>
  <c r="R253" i="1"/>
  <c r="O254" i="1"/>
  <c r="Q254" i="1"/>
  <c r="R254" i="1"/>
  <c r="O255" i="1"/>
  <c r="Q255" i="1"/>
  <c r="R255" i="1"/>
  <c r="O256" i="1"/>
  <c r="Q256" i="1"/>
  <c r="R256" i="1"/>
  <c r="O257" i="1"/>
  <c r="Q257" i="1"/>
  <c r="R257" i="1"/>
  <c r="O258" i="1"/>
  <c r="Q258" i="1"/>
  <c r="R258" i="1"/>
  <c r="O259" i="1"/>
  <c r="Q259" i="1"/>
  <c r="R259" i="1"/>
  <c r="O260" i="1"/>
  <c r="Q260" i="1"/>
  <c r="R260" i="1"/>
  <c r="O261" i="1"/>
  <c r="Q261" i="1"/>
  <c r="R261" i="1"/>
  <c r="O262" i="1"/>
  <c r="Q262" i="1"/>
  <c r="R262" i="1"/>
  <c r="O263" i="1"/>
  <c r="Q263" i="1"/>
  <c r="R263" i="1"/>
  <c r="O264" i="1"/>
  <c r="Q264" i="1"/>
  <c r="R264" i="1"/>
  <c r="O265" i="1"/>
  <c r="Q265" i="1"/>
  <c r="R265" i="1"/>
  <c r="O266" i="1"/>
  <c r="Q266" i="1"/>
  <c r="R266" i="1"/>
  <c r="O267" i="1"/>
  <c r="Q267" i="1"/>
  <c r="R267" i="1"/>
  <c r="O268" i="1"/>
  <c r="Q268" i="1"/>
  <c r="R268" i="1"/>
  <c r="O269" i="1"/>
  <c r="Q269" i="1"/>
  <c r="R269" i="1"/>
  <c r="O270" i="1"/>
  <c r="Q270" i="1"/>
  <c r="R270" i="1"/>
  <c r="O271" i="1"/>
  <c r="Q271" i="1"/>
  <c r="R271" i="1"/>
  <c r="O272" i="1"/>
  <c r="Q272" i="1"/>
  <c r="R272" i="1"/>
  <c r="O273" i="1"/>
  <c r="Q273" i="1"/>
  <c r="R273" i="1"/>
  <c r="O274" i="1"/>
  <c r="Q274" i="1"/>
  <c r="R274" i="1"/>
  <c r="O275" i="1"/>
  <c r="Q275" i="1"/>
  <c r="R275" i="1"/>
  <c r="O276" i="1"/>
  <c r="Q276" i="1"/>
  <c r="R276" i="1"/>
  <c r="O277" i="1"/>
  <c r="Q277" i="1"/>
  <c r="R277" i="1"/>
  <c r="O278" i="1"/>
  <c r="Q278" i="1"/>
  <c r="R278" i="1"/>
  <c r="O279" i="1"/>
  <c r="Q279" i="1"/>
  <c r="R279" i="1"/>
  <c r="O280" i="1"/>
  <c r="Q280" i="1"/>
  <c r="R280" i="1"/>
  <c r="O281" i="1"/>
  <c r="Q281" i="1"/>
  <c r="R281" i="1"/>
  <c r="O282" i="1"/>
  <c r="Q282" i="1"/>
  <c r="R282" i="1"/>
  <c r="O283" i="1"/>
  <c r="Q283" i="1"/>
  <c r="R283" i="1"/>
  <c r="O284" i="1"/>
  <c r="Q284" i="1"/>
  <c r="R284" i="1"/>
  <c r="O285" i="1"/>
  <c r="Q285" i="1"/>
  <c r="R285" i="1"/>
  <c r="O286" i="1"/>
  <c r="Q286" i="1"/>
  <c r="R286" i="1"/>
  <c r="O287" i="1"/>
  <c r="Q287" i="1"/>
  <c r="R287" i="1"/>
  <c r="O288" i="1"/>
  <c r="Q288" i="1"/>
  <c r="R288" i="1"/>
  <c r="O289" i="1"/>
  <c r="Q289" i="1"/>
  <c r="R289" i="1"/>
  <c r="O290" i="1"/>
  <c r="Q290" i="1"/>
  <c r="R290" i="1"/>
  <c r="O291" i="1"/>
  <c r="Q291" i="1"/>
  <c r="R291" i="1"/>
  <c r="O292" i="1"/>
  <c r="Q292" i="1"/>
  <c r="R292" i="1"/>
  <c r="O293" i="1"/>
  <c r="Q293" i="1"/>
  <c r="R293" i="1"/>
  <c r="O294" i="1"/>
  <c r="Q294" i="1"/>
  <c r="R294" i="1"/>
  <c r="O295" i="1"/>
  <c r="Q295" i="1"/>
  <c r="R295" i="1"/>
  <c r="O296" i="1"/>
  <c r="Q296" i="1"/>
  <c r="R296" i="1"/>
  <c r="O297" i="1"/>
  <c r="Q297" i="1"/>
  <c r="R297" i="1"/>
  <c r="O298" i="1"/>
  <c r="Q298" i="1"/>
  <c r="R298" i="1"/>
  <c r="O299" i="1"/>
  <c r="Q299" i="1"/>
  <c r="R299" i="1"/>
  <c r="O300" i="1"/>
  <c r="Q300" i="1"/>
  <c r="R300" i="1"/>
  <c r="O301" i="1"/>
  <c r="Q301" i="1"/>
  <c r="R301" i="1"/>
  <c r="O302" i="1"/>
  <c r="Q302" i="1"/>
  <c r="R302" i="1"/>
  <c r="O303" i="1"/>
  <c r="Q303" i="1"/>
  <c r="R303" i="1"/>
  <c r="O304" i="1"/>
  <c r="Q304" i="1"/>
  <c r="R304" i="1"/>
  <c r="O305" i="1"/>
  <c r="Q305" i="1"/>
  <c r="R305" i="1"/>
  <c r="O306" i="1"/>
  <c r="Q306" i="1"/>
  <c r="R306" i="1"/>
  <c r="O307" i="1"/>
  <c r="Q307" i="1"/>
  <c r="R307" i="1"/>
  <c r="O308" i="1"/>
  <c r="Q308" i="1"/>
  <c r="R308" i="1"/>
  <c r="O309" i="1"/>
  <c r="Q309" i="1"/>
  <c r="R309" i="1"/>
  <c r="O310" i="1"/>
  <c r="Q310" i="1"/>
  <c r="R310" i="1"/>
  <c r="Q311" i="1"/>
  <c r="R311" i="1"/>
  <c r="Q312" i="1"/>
  <c r="R312" i="1"/>
  <c r="O313" i="1"/>
  <c r="Q313" i="1"/>
  <c r="R313" i="1"/>
  <c r="O314" i="1"/>
  <c r="Q314" i="1"/>
  <c r="R314" i="1"/>
  <c r="O315" i="1"/>
  <c r="Q315" i="1"/>
  <c r="R315" i="1"/>
  <c r="O316" i="1"/>
  <c r="Q316" i="1"/>
  <c r="R316" i="1"/>
  <c r="O317" i="1"/>
  <c r="Q317" i="1"/>
  <c r="R317" i="1"/>
  <c r="O318" i="1"/>
  <c r="Q318" i="1"/>
  <c r="R318" i="1"/>
  <c r="O319" i="1"/>
  <c r="Q319" i="1"/>
  <c r="R319" i="1"/>
  <c r="O320" i="1"/>
  <c r="Q320" i="1"/>
  <c r="R320" i="1"/>
  <c r="O321" i="1"/>
  <c r="Q321" i="1"/>
  <c r="R321" i="1"/>
  <c r="O322" i="1"/>
  <c r="Q322" i="1"/>
  <c r="R322" i="1"/>
  <c r="O323" i="1"/>
  <c r="Q323" i="1"/>
  <c r="R323" i="1"/>
  <c r="O324" i="1"/>
  <c r="Q324" i="1"/>
  <c r="R324" i="1"/>
  <c r="O325" i="1"/>
  <c r="Q325" i="1"/>
  <c r="R325" i="1"/>
  <c r="O326" i="1"/>
  <c r="Q326" i="1"/>
  <c r="R326" i="1"/>
  <c r="O327" i="1"/>
  <c r="Q327" i="1"/>
  <c r="R327" i="1"/>
  <c r="O328" i="1"/>
  <c r="Q328" i="1"/>
  <c r="R328" i="1"/>
  <c r="O329" i="1"/>
  <c r="Q329" i="1"/>
  <c r="R329" i="1"/>
  <c r="O330" i="1"/>
  <c r="Q330" i="1"/>
  <c r="R330" i="1"/>
  <c r="O331" i="1"/>
  <c r="Q331" i="1"/>
  <c r="R331" i="1"/>
  <c r="Q332" i="1"/>
  <c r="R332" i="1"/>
  <c r="O333" i="1"/>
  <c r="Q333" i="1"/>
  <c r="R333" i="1"/>
  <c r="O334" i="1"/>
  <c r="Q334" i="1"/>
  <c r="R334" i="1"/>
  <c r="O335" i="1"/>
  <c r="Q335" i="1"/>
  <c r="R335" i="1"/>
  <c r="O336" i="1"/>
  <c r="Q336" i="1"/>
  <c r="R336" i="1"/>
  <c r="O337" i="1"/>
  <c r="Q337" i="1"/>
  <c r="R337" i="1"/>
  <c r="O338" i="1"/>
  <c r="Q338" i="1"/>
  <c r="R338" i="1"/>
  <c r="O339" i="1"/>
  <c r="Q339" i="1"/>
  <c r="R339" i="1"/>
  <c r="O340" i="1"/>
  <c r="Q340" i="1"/>
  <c r="R340" i="1"/>
  <c r="O341" i="1"/>
  <c r="Q341" i="1"/>
  <c r="R341" i="1"/>
  <c r="O342" i="1"/>
  <c r="Q342" i="1"/>
  <c r="R342" i="1"/>
  <c r="O343" i="1"/>
  <c r="Q343" i="1"/>
  <c r="R343" i="1"/>
  <c r="O344" i="1"/>
  <c r="Q344" i="1"/>
  <c r="R344" i="1"/>
  <c r="O345" i="1"/>
  <c r="Q345" i="1"/>
  <c r="R345" i="1"/>
  <c r="O346" i="1"/>
  <c r="Q346" i="1"/>
  <c r="R346" i="1"/>
  <c r="O347" i="1"/>
  <c r="Q347" i="1"/>
  <c r="R347" i="1"/>
  <c r="O348" i="1"/>
  <c r="Q348" i="1"/>
  <c r="R348" i="1"/>
  <c r="O349" i="1"/>
  <c r="Q349" i="1"/>
  <c r="R349" i="1"/>
  <c r="O350" i="1"/>
  <c r="Q350" i="1"/>
  <c r="R350" i="1"/>
  <c r="O351" i="1"/>
  <c r="Q351" i="1"/>
  <c r="R351" i="1"/>
  <c r="O352" i="1"/>
  <c r="Q352" i="1"/>
  <c r="R352" i="1"/>
  <c r="O353" i="1"/>
  <c r="Q353" i="1"/>
  <c r="R353" i="1"/>
  <c r="O354" i="1"/>
  <c r="Q354" i="1"/>
  <c r="R354" i="1"/>
  <c r="O355" i="1"/>
  <c r="Q355" i="1"/>
  <c r="R355" i="1"/>
  <c r="O356" i="1"/>
  <c r="Q356" i="1"/>
  <c r="R356" i="1"/>
  <c r="O357" i="1"/>
  <c r="Q357" i="1"/>
  <c r="R357" i="1"/>
  <c r="O358" i="1"/>
  <c r="Q358" i="1"/>
  <c r="R358" i="1"/>
  <c r="O359" i="1"/>
  <c r="Q359" i="1"/>
  <c r="R359" i="1"/>
  <c r="O360" i="1"/>
  <c r="Q360" i="1"/>
  <c r="R360" i="1"/>
  <c r="Q361" i="1"/>
  <c r="R361" i="1"/>
  <c r="Q362" i="1"/>
  <c r="R362" i="1"/>
  <c r="O363" i="1"/>
  <c r="Q363" i="1"/>
  <c r="R363" i="1"/>
  <c r="O364" i="1"/>
  <c r="Q364" i="1"/>
  <c r="R364" i="1"/>
  <c r="O365" i="1"/>
  <c r="Q365" i="1"/>
  <c r="R365" i="1"/>
  <c r="O366" i="1"/>
  <c r="Q366" i="1"/>
  <c r="R366" i="1"/>
  <c r="O367" i="1"/>
  <c r="Q367" i="1"/>
  <c r="R367" i="1"/>
  <c r="O368" i="1"/>
  <c r="Q368" i="1"/>
  <c r="R368" i="1"/>
  <c r="O369" i="1"/>
  <c r="Q369" i="1"/>
  <c r="R369" i="1"/>
  <c r="O370" i="1"/>
  <c r="Q370" i="1"/>
  <c r="R370" i="1"/>
  <c r="O371" i="1"/>
  <c r="Q371" i="1"/>
  <c r="R371" i="1"/>
  <c r="O372" i="1"/>
  <c r="Q372" i="1"/>
  <c r="R372" i="1"/>
  <c r="O373" i="1"/>
  <c r="Q373" i="1"/>
  <c r="R373" i="1"/>
  <c r="O374" i="1"/>
  <c r="Q374" i="1"/>
  <c r="R374" i="1"/>
  <c r="O375" i="1"/>
  <c r="Q375" i="1"/>
  <c r="R375" i="1"/>
  <c r="O376" i="1"/>
  <c r="Q376" i="1"/>
  <c r="R376" i="1"/>
  <c r="O377" i="1"/>
  <c r="Q377" i="1"/>
  <c r="R377" i="1"/>
  <c r="Q378" i="1"/>
  <c r="R378" i="1"/>
  <c r="Q379" i="1"/>
  <c r="R379" i="1"/>
  <c r="O380" i="1"/>
  <c r="Q380" i="1"/>
  <c r="R380" i="1"/>
  <c r="O381" i="1"/>
  <c r="Q381" i="1"/>
  <c r="R381" i="1"/>
  <c r="O382" i="1"/>
  <c r="Q382" i="1"/>
  <c r="R382" i="1"/>
  <c r="O383" i="1"/>
  <c r="Q383" i="1"/>
  <c r="R383" i="1"/>
  <c r="O384" i="1"/>
  <c r="Q384" i="1"/>
  <c r="R384" i="1"/>
  <c r="O385" i="1"/>
  <c r="Q385" i="1"/>
  <c r="R385" i="1"/>
  <c r="O386" i="1"/>
  <c r="Q386" i="1"/>
  <c r="R386" i="1"/>
  <c r="O387" i="1"/>
  <c r="Q387" i="1"/>
  <c r="R387" i="1"/>
  <c r="O388" i="1"/>
  <c r="Q388" i="1"/>
  <c r="R388" i="1"/>
  <c r="O389" i="1"/>
  <c r="Q389" i="1"/>
  <c r="R389" i="1"/>
  <c r="O390" i="1"/>
  <c r="Q390" i="1"/>
  <c r="R390" i="1"/>
  <c r="O391" i="1"/>
  <c r="Q391" i="1"/>
  <c r="R391" i="1"/>
  <c r="O392" i="1"/>
  <c r="Q392" i="1"/>
  <c r="R392" i="1"/>
  <c r="O393" i="1"/>
  <c r="Q393" i="1"/>
  <c r="R393" i="1"/>
  <c r="O394" i="1"/>
  <c r="Q394" i="1"/>
  <c r="R394" i="1"/>
  <c r="O395" i="1"/>
  <c r="Q395" i="1"/>
  <c r="R395" i="1"/>
  <c r="O396" i="1"/>
  <c r="Q396" i="1"/>
  <c r="R396" i="1"/>
  <c r="O397" i="1"/>
  <c r="Q397" i="1"/>
  <c r="R397" i="1"/>
  <c r="O398" i="1"/>
  <c r="Q398" i="1"/>
  <c r="R398" i="1"/>
  <c r="O399" i="1"/>
  <c r="Q399" i="1"/>
  <c r="R399" i="1"/>
  <c r="O400" i="1"/>
  <c r="Q400" i="1"/>
  <c r="R400" i="1"/>
  <c r="O401" i="1"/>
  <c r="Q401" i="1"/>
  <c r="R401" i="1"/>
  <c r="O402" i="1"/>
  <c r="Q402" i="1"/>
  <c r="R402" i="1"/>
  <c r="O403" i="1"/>
  <c r="Q403" i="1"/>
  <c r="R403" i="1"/>
  <c r="O404" i="1"/>
  <c r="Q404" i="1"/>
  <c r="R404" i="1"/>
  <c r="O405" i="1"/>
  <c r="Q405" i="1"/>
  <c r="R405" i="1"/>
  <c r="O406" i="1"/>
  <c r="Q406" i="1"/>
  <c r="R406" i="1"/>
  <c r="O407" i="1"/>
  <c r="Q407" i="1"/>
  <c r="R407" i="1"/>
  <c r="O408" i="1"/>
  <c r="Q408" i="1"/>
  <c r="R408" i="1"/>
  <c r="O409" i="1"/>
  <c r="Q409" i="1"/>
  <c r="R409" i="1"/>
  <c r="O410" i="1"/>
  <c r="Q410" i="1"/>
  <c r="R410" i="1"/>
  <c r="O411" i="1"/>
  <c r="Q411" i="1"/>
  <c r="R411" i="1"/>
  <c r="O412" i="1"/>
  <c r="Q412" i="1"/>
  <c r="R412" i="1"/>
  <c r="O413" i="1"/>
  <c r="Q413" i="1"/>
  <c r="R413" i="1"/>
  <c r="O414" i="1"/>
  <c r="Q414" i="1"/>
  <c r="R414" i="1"/>
  <c r="O415" i="1"/>
  <c r="Q415" i="1"/>
  <c r="R415" i="1"/>
  <c r="O416" i="1"/>
  <c r="Q416" i="1"/>
  <c r="R416" i="1"/>
  <c r="O417" i="1"/>
  <c r="Q417" i="1"/>
  <c r="R417" i="1"/>
  <c r="O418" i="1"/>
  <c r="Q418" i="1"/>
  <c r="R418" i="1"/>
  <c r="O419" i="1"/>
  <c r="Q419" i="1"/>
  <c r="R419" i="1"/>
  <c r="O420" i="1"/>
  <c r="Q420" i="1"/>
  <c r="R420" i="1"/>
  <c r="O421" i="1"/>
  <c r="Q421" i="1"/>
  <c r="R421" i="1"/>
  <c r="O422" i="1"/>
  <c r="Q422" i="1"/>
  <c r="R422" i="1"/>
  <c r="O423" i="1"/>
  <c r="Q423" i="1"/>
  <c r="R423" i="1"/>
  <c r="O424" i="1"/>
  <c r="Q424" i="1"/>
  <c r="R424" i="1"/>
  <c r="O425" i="1"/>
  <c r="Q425" i="1"/>
  <c r="R425" i="1"/>
  <c r="O426" i="1"/>
  <c r="Q426" i="1"/>
  <c r="R426" i="1"/>
  <c r="O427" i="1"/>
  <c r="Q427" i="1"/>
  <c r="R427" i="1"/>
  <c r="O428" i="1"/>
  <c r="Q428" i="1"/>
  <c r="R428" i="1"/>
  <c r="O429" i="1"/>
  <c r="Q429" i="1"/>
  <c r="R429" i="1"/>
  <c r="O430" i="1"/>
  <c r="Q430" i="1"/>
  <c r="R430" i="1"/>
  <c r="O431" i="1"/>
  <c r="Q431" i="1"/>
  <c r="R431" i="1"/>
  <c r="O432" i="1"/>
  <c r="Q432" i="1"/>
  <c r="R432" i="1"/>
  <c r="O433" i="1"/>
  <c r="Q433" i="1"/>
  <c r="R433" i="1"/>
  <c r="O434" i="1"/>
  <c r="Q434" i="1"/>
  <c r="R434" i="1"/>
  <c r="O435" i="1"/>
  <c r="Q435" i="1"/>
  <c r="R435" i="1"/>
  <c r="O436" i="1"/>
  <c r="Q436" i="1"/>
  <c r="R436" i="1"/>
  <c r="O437" i="1"/>
  <c r="Q437" i="1"/>
  <c r="R437" i="1"/>
  <c r="O438" i="1"/>
  <c r="Q438" i="1"/>
  <c r="R438" i="1"/>
  <c r="O439" i="1"/>
  <c r="Q439" i="1"/>
  <c r="R439" i="1"/>
  <c r="O440" i="1"/>
  <c r="Q440" i="1"/>
  <c r="R440" i="1"/>
  <c r="O441" i="1"/>
  <c r="Q441" i="1"/>
  <c r="R441" i="1"/>
  <c r="O442" i="1"/>
  <c r="Q442" i="1"/>
  <c r="R442" i="1"/>
  <c r="O443" i="1"/>
  <c r="Q443" i="1"/>
  <c r="R443" i="1"/>
  <c r="O444" i="1"/>
  <c r="Q444" i="1"/>
  <c r="R444" i="1"/>
  <c r="O445" i="1"/>
  <c r="Q445" i="1"/>
  <c r="R445" i="1"/>
  <c r="O446" i="1"/>
  <c r="Q446" i="1"/>
  <c r="R446" i="1"/>
  <c r="O447" i="1"/>
  <c r="Q447" i="1"/>
  <c r="R447" i="1"/>
  <c r="O448" i="1"/>
  <c r="Q448" i="1"/>
  <c r="R448" i="1"/>
  <c r="O449" i="1"/>
  <c r="Q449" i="1"/>
  <c r="R449" i="1"/>
  <c r="O450" i="1"/>
  <c r="Q450" i="1"/>
  <c r="R450" i="1"/>
  <c r="O451" i="1"/>
  <c r="Q451" i="1"/>
  <c r="R451" i="1"/>
  <c r="O452" i="1"/>
  <c r="Q452" i="1"/>
  <c r="R452" i="1"/>
  <c r="O453" i="1"/>
  <c r="Q453" i="1"/>
  <c r="R453" i="1"/>
  <c r="O454" i="1"/>
  <c r="Q454" i="1"/>
  <c r="R454" i="1"/>
  <c r="O455" i="1"/>
  <c r="Q455" i="1"/>
  <c r="R455" i="1"/>
  <c r="O456" i="1"/>
  <c r="Q456" i="1"/>
  <c r="R456" i="1"/>
  <c r="O457" i="1"/>
  <c r="Q457" i="1"/>
  <c r="R457" i="1"/>
  <c r="O458" i="1"/>
  <c r="Q458" i="1"/>
  <c r="R458" i="1"/>
  <c r="O459" i="1"/>
  <c r="Q459" i="1"/>
  <c r="R459" i="1"/>
  <c r="O460" i="1"/>
  <c r="Q460" i="1"/>
  <c r="R460" i="1"/>
  <c r="O461" i="1"/>
  <c r="Q461" i="1"/>
  <c r="R461" i="1"/>
  <c r="O462" i="1"/>
  <c r="Q462" i="1"/>
  <c r="R462" i="1"/>
  <c r="O463" i="1"/>
  <c r="Q463" i="1"/>
  <c r="R463" i="1"/>
  <c r="O464" i="1"/>
  <c r="Q464" i="1"/>
  <c r="R464" i="1"/>
  <c r="O465" i="1"/>
  <c r="Q465" i="1"/>
  <c r="R465" i="1"/>
  <c r="O466" i="1"/>
  <c r="Q466" i="1"/>
  <c r="R466" i="1"/>
  <c r="O467" i="1"/>
  <c r="Q467" i="1"/>
  <c r="R467" i="1"/>
  <c r="O468" i="1"/>
  <c r="Q468" i="1"/>
  <c r="R468" i="1"/>
  <c r="O469" i="1"/>
  <c r="Q469" i="1"/>
  <c r="R469" i="1"/>
  <c r="O470" i="1"/>
  <c r="Q470" i="1"/>
  <c r="R470" i="1"/>
  <c r="O471" i="1"/>
  <c r="Q471" i="1"/>
  <c r="R471" i="1"/>
  <c r="O472" i="1"/>
  <c r="Q472" i="1"/>
  <c r="R472" i="1"/>
  <c r="O473" i="1"/>
  <c r="Q473" i="1"/>
  <c r="R473" i="1"/>
  <c r="O474" i="1"/>
  <c r="Q474" i="1"/>
  <c r="R474" i="1"/>
  <c r="O475" i="1"/>
  <c r="Q475" i="1"/>
  <c r="R475" i="1"/>
  <c r="O476" i="1"/>
  <c r="Q476" i="1"/>
  <c r="R476" i="1"/>
  <c r="O477" i="1"/>
  <c r="Q477" i="1"/>
  <c r="R477" i="1"/>
  <c r="O478" i="1"/>
  <c r="Q478" i="1"/>
  <c r="R478" i="1"/>
  <c r="O479" i="1"/>
  <c r="Q479" i="1"/>
  <c r="R479" i="1"/>
  <c r="O480" i="1"/>
  <c r="Q480" i="1"/>
  <c r="R480" i="1"/>
  <c r="O481" i="1"/>
  <c r="Q481" i="1"/>
  <c r="R481" i="1"/>
  <c r="O482" i="1"/>
  <c r="Q482" i="1"/>
  <c r="R482" i="1"/>
  <c r="O483" i="1"/>
  <c r="Q483" i="1"/>
  <c r="R483" i="1"/>
  <c r="O484" i="1"/>
  <c r="Q484" i="1"/>
  <c r="R484" i="1"/>
  <c r="O485" i="1"/>
  <c r="Q485" i="1"/>
  <c r="R485" i="1"/>
  <c r="O486" i="1"/>
  <c r="Q486" i="1"/>
  <c r="R486" i="1"/>
  <c r="O487" i="1"/>
  <c r="Q487" i="1"/>
  <c r="R487" i="1"/>
  <c r="O488" i="1"/>
  <c r="Q488" i="1"/>
  <c r="R488" i="1"/>
  <c r="O489" i="1"/>
  <c r="Q489" i="1"/>
  <c r="R489" i="1"/>
  <c r="O490" i="1"/>
  <c r="Q490" i="1"/>
  <c r="R490" i="1"/>
  <c r="O491" i="1"/>
  <c r="Q491" i="1"/>
  <c r="R491" i="1"/>
  <c r="O492" i="1"/>
  <c r="Q492" i="1"/>
  <c r="R492" i="1"/>
  <c r="O493" i="1"/>
  <c r="Q493" i="1"/>
  <c r="R493" i="1"/>
  <c r="O494" i="1"/>
  <c r="Q494" i="1"/>
  <c r="R494" i="1"/>
  <c r="O495" i="1"/>
  <c r="Q495" i="1"/>
  <c r="R495" i="1"/>
  <c r="O496" i="1"/>
  <c r="Q496" i="1"/>
  <c r="R496" i="1"/>
  <c r="O497" i="1"/>
  <c r="Q497" i="1"/>
  <c r="R497" i="1"/>
  <c r="O498" i="1"/>
  <c r="Q498" i="1"/>
  <c r="R498" i="1"/>
  <c r="O499" i="1"/>
  <c r="Q499" i="1"/>
  <c r="R499" i="1"/>
  <c r="O500" i="1"/>
  <c r="Q500" i="1"/>
  <c r="R500" i="1"/>
  <c r="O501" i="1"/>
  <c r="Q501" i="1"/>
  <c r="R501" i="1"/>
  <c r="O502" i="1"/>
  <c r="Q502" i="1"/>
  <c r="R502" i="1"/>
  <c r="O503" i="1"/>
  <c r="Q503" i="1"/>
  <c r="R503" i="1"/>
  <c r="O504" i="1"/>
  <c r="Q504" i="1"/>
  <c r="R504" i="1"/>
  <c r="O505" i="1"/>
  <c r="Q505" i="1"/>
  <c r="R505" i="1"/>
  <c r="O506" i="1"/>
  <c r="Q506" i="1"/>
  <c r="R506" i="1"/>
  <c r="O507" i="1"/>
  <c r="Q507" i="1"/>
  <c r="R507" i="1"/>
  <c r="O508" i="1"/>
  <c r="Q508" i="1"/>
  <c r="R508" i="1"/>
  <c r="O509" i="1"/>
  <c r="Q509" i="1"/>
  <c r="R509" i="1"/>
  <c r="O510" i="1"/>
  <c r="Q510" i="1"/>
  <c r="R510" i="1"/>
  <c r="O511" i="1"/>
  <c r="Q511" i="1"/>
  <c r="R511" i="1"/>
  <c r="O512" i="1"/>
  <c r="Q512" i="1"/>
  <c r="R512" i="1"/>
  <c r="O513" i="1"/>
  <c r="Q513" i="1"/>
  <c r="R513" i="1"/>
  <c r="O514" i="1"/>
  <c r="Q514" i="1"/>
  <c r="R514" i="1"/>
  <c r="O515" i="1"/>
  <c r="Q515" i="1"/>
  <c r="R515" i="1"/>
  <c r="O516" i="1"/>
  <c r="Q516" i="1"/>
  <c r="R516" i="1"/>
  <c r="O517" i="1"/>
  <c r="Q517" i="1"/>
  <c r="R517" i="1"/>
  <c r="O518" i="1"/>
  <c r="Q518" i="1"/>
  <c r="R518" i="1"/>
  <c r="Q519" i="1"/>
  <c r="R519" i="1"/>
  <c r="Q520" i="1"/>
  <c r="R520" i="1"/>
  <c r="Q521" i="1"/>
  <c r="R521" i="1"/>
  <c r="Q522" i="1"/>
  <c r="R522" i="1"/>
  <c r="O523" i="1"/>
  <c r="Q523" i="1"/>
  <c r="R523" i="1"/>
  <c r="O524" i="1"/>
  <c r="Q524" i="1"/>
  <c r="R524" i="1"/>
  <c r="O525" i="1"/>
  <c r="Q525" i="1"/>
  <c r="R525" i="1"/>
  <c r="O526" i="1"/>
  <c r="Q526" i="1"/>
  <c r="R526" i="1"/>
  <c r="O527" i="1"/>
  <c r="Q527" i="1"/>
  <c r="R527" i="1"/>
  <c r="O528" i="1"/>
  <c r="Q528" i="1"/>
  <c r="R528" i="1"/>
  <c r="O529" i="1"/>
  <c r="Q529" i="1"/>
  <c r="R529" i="1"/>
  <c r="O530" i="1"/>
  <c r="Q530" i="1"/>
  <c r="R530" i="1"/>
  <c r="O531" i="1"/>
  <c r="Q531" i="1"/>
  <c r="R531" i="1"/>
  <c r="O532" i="1"/>
  <c r="Q532" i="1"/>
  <c r="R532" i="1"/>
  <c r="O533" i="1"/>
  <c r="Q533" i="1"/>
  <c r="R533" i="1"/>
  <c r="O534" i="1"/>
  <c r="Q534" i="1"/>
  <c r="R534" i="1"/>
  <c r="O535" i="1"/>
  <c r="Q535" i="1"/>
  <c r="R535" i="1"/>
  <c r="O536" i="1"/>
  <c r="Q536" i="1"/>
  <c r="R536" i="1"/>
  <c r="O537" i="1"/>
  <c r="Q537" i="1"/>
  <c r="R537" i="1"/>
  <c r="O538" i="1"/>
  <c r="Q538" i="1"/>
  <c r="R538" i="1"/>
  <c r="O539" i="1"/>
  <c r="Q539" i="1"/>
  <c r="R539" i="1"/>
  <c r="O540" i="1"/>
  <c r="Q540" i="1"/>
  <c r="R540" i="1"/>
  <c r="O541" i="1"/>
  <c r="Q541" i="1"/>
  <c r="R541" i="1"/>
  <c r="O542" i="1"/>
  <c r="Q542" i="1"/>
  <c r="R542" i="1"/>
  <c r="O543" i="1"/>
  <c r="Q543" i="1"/>
  <c r="R543" i="1"/>
  <c r="O544" i="1"/>
  <c r="Q544" i="1"/>
  <c r="R544" i="1"/>
  <c r="O545" i="1"/>
  <c r="Q545" i="1"/>
  <c r="R545" i="1"/>
  <c r="O546" i="1"/>
  <c r="Q546" i="1"/>
  <c r="R546" i="1"/>
  <c r="O547" i="1"/>
  <c r="Q547" i="1"/>
  <c r="R547" i="1"/>
  <c r="O548" i="1"/>
  <c r="Q548" i="1"/>
  <c r="R548" i="1"/>
  <c r="O549" i="1"/>
  <c r="Q549" i="1"/>
  <c r="R549" i="1"/>
  <c r="O550" i="1"/>
  <c r="Q550" i="1"/>
  <c r="R550" i="1"/>
  <c r="O551" i="1"/>
  <c r="Q551" i="1"/>
  <c r="R551" i="1"/>
  <c r="O552" i="1"/>
  <c r="Q552" i="1"/>
  <c r="R552" i="1"/>
  <c r="O553" i="1"/>
  <c r="Q553" i="1"/>
  <c r="R553" i="1"/>
  <c r="O554" i="1"/>
  <c r="Q554" i="1"/>
  <c r="R554" i="1"/>
  <c r="O555" i="1"/>
  <c r="Q555" i="1"/>
  <c r="R555" i="1"/>
  <c r="O556" i="1"/>
  <c r="Q556" i="1"/>
  <c r="R556" i="1"/>
  <c r="O557" i="1"/>
  <c r="Q557" i="1"/>
  <c r="R557" i="1"/>
  <c r="O558" i="1"/>
  <c r="Q558" i="1"/>
  <c r="R558" i="1"/>
  <c r="O559" i="1"/>
  <c r="Q559" i="1"/>
  <c r="R559" i="1"/>
  <c r="O560" i="1"/>
  <c r="Q560" i="1"/>
  <c r="R560" i="1"/>
  <c r="O561" i="1"/>
  <c r="Q561" i="1"/>
  <c r="R561" i="1"/>
  <c r="O562" i="1"/>
  <c r="Q562" i="1"/>
  <c r="R562" i="1"/>
  <c r="O563" i="1"/>
  <c r="Q563" i="1"/>
  <c r="R563" i="1"/>
  <c r="O564" i="1"/>
  <c r="Q564" i="1"/>
  <c r="R564" i="1"/>
  <c r="O565" i="1"/>
  <c r="Q565" i="1"/>
  <c r="R565" i="1"/>
  <c r="O566" i="1"/>
  <c r="Q566" i="1"/>
  <c r="R566" i="1"/>
  <c r="O567" i="1"/>
  <c r="Q567" i="1"/>
  <c r="R567" i="1"/>
  <c r="Q568" i="1"/>
  <c r="R568" i="1"/>
  <c r="Q569" i="1"/>
  <c r="R569" i="1"/>
  <c r="O570" i="1"/>
  <c r="Q570" i="1"/>
  <c r="R570" i="1"/>
  <c r="O571" i="1"/>
  <c r="Q571" i="1"/>
  <c r="R571" i="1"/>
  <c r="O572" i="1"/>
  <c r="Q572" i="1"/>
  <c r="R572" i="1"/>
  <c r="O573" i="1"/>
  <c r="Q573" i="1"/>
  <c r="R573" i="1"/>
  <c r="O574" i="1"/>
  <c r="Q574" i="1"/>
  <c r="R574" i="1"/>
  <c r="O575" i="1"/>
  <c r="Q575" i="1"/>
  <c r="R575" i="1"/>
  <c r="O576" i="1"/>
  <c r="Q576" i="1"/>
  <c r="R576" i="1"/>
  <c r="O577" i="1"/>
  <c r="Q577" i="1"/>
  <c r="R577" i="1"/>
  <c r="O578" i="1"/>
  <c r="Q578" i="1"/>
  <c r="R578" i="1"/>
  <c r="O579" i="1"/>
  <c r="Q579" i="1"/>
  <c r="R579" i="1"/>
  <c r="O580" i="1"/>
  <c r="Q580" i="1"/>
  <c r="R580" i="1"/>
  <c r="O581" i="1"/>
  <c r="Q581" i="1"/>
  <c r="R581" i="1"/>
  <c r="O582" i="1"/>
  <c r="Q582" i="1"/>
  <c r="R582" i="1"/>
  <c r="O583" i="1"/>
  <c r="Q583" i="1"/>
  <c r="R583" i="1"/>
  <c r="O584" i="1"/>
  <c r="Q584" i="1"/>
  <c r="R584" i="1"/>
  <c r="O585" i="1"/>
  <c r="Q585" i="1"/>
  <c r="R585" i="1"/>
  <c r="O586" i="1"/>
  <c r="Q586" i="1"/>
  <c r="R586" i="1"/>
  <c r="O587" i="1"/>
  <c r="Q587" i="1"/>
  <c r="R587" i="1"/>
  <c r="O588" i="1"/>
  <c r="Q588" i="1"/>
  <c r="R588" i="1"/>
  <c r="O589" i="1"/>
  <c r="Q589" i="1"/>
  <c r="R589" i="1"/>
  <c r="O590" i="1"/>
  <c r="Q590" i="1"/>
  <c r="R590" i="1"/>
  <c r="O591" i="1"/>
  <c r="Q591" i="1"/>
  <c r="R591" i="1"/>
  <c r="O592" i="1"/>
  <c r="Q592" i="1"/>
  <c r="R592" i="1"/>
  <c r="O593" i="1"/>
  <c r="Q593" i="1"/>
  <c r="R593" i="1"/>
  <c r="O594" i="1"/>
  <c r="Q594" i="1"/>
  <c r="R594" i="1"/>
  <c r="O595" i="1"/>
  <c r="Q595" i="1"/>
  <c r="R595" i="1"/>
  <c r="O596" i="1"/>
  <c r="Q596" i="1"/>
  <c r="R596" i="1"/>
  <c r="O597" i="1"/>
  <c r="Q597" i="1"/>
  <c r="R597" i="1"/>
  <c r="O598" i="1"/>
  <c r="Q598" i="1"/>
  <c r="R598" i="1"/>
  <c r="O599" i="1"/>
  <c r="Q599" i="1"/>
  <c r="R599" i="1"/>
  <c r="O600" i="1"/>
  <c r="Q600" i="1"/>
  <c r="R600" i="1"/>
  <c r="O601" i="1"/>
  <c r="Q601" i="1"/>
  <c r="R601" i="1"/>
  <c r="O602" i="1"/>
  <c r="Q602" i="1"/>
  <c r="R602" i="1"/>
  <c r="O603" i="1"/>
  <c r="Q603" i="1"/>
  <c r="R603" i="1"/>
  <c r="O604" i="1"/>
  <c r="Q604" i="1"/>
  <c r="R604" i="1"/>
  <c r="O605" i="1"/>
  <c r="Q605" i="1"/>
  <c r="R605" i="1"/>
  <c r="O606" i="1"/>
  <c r="Q606" i="1"/>
  <c r="R606" i="1"/>
  <c r="O607" i="1"/>
  <c r="Q607" i="1"/>
  <c r="R607" i="1"/>
  <c r="O608" i="1"/>
  <c r="Q608" i="1"/>
  <c r="R608" i="1"/>
  <c r="O609" i="1"/>
  <c r="Q609" i="1"/>
  <c r="R609" i="1"/>
  <c r="Q610" i="1"/>
  <c r="R610" i="1"/>
  <c r="Q611" i="1"/>
  <c r="R611" i="1"/>
  <c r="Q612" i="1"/>
  <c r="R612" i="1"/>
  <c r="Q613" i="1"/>
  <c r="R613" i="1"/>
  <c r="Q614" i="1"/>
  <c r="R614" i="1"/>
  <c r="O615" i="1"/>
  <c r="Q615" i="1"/>
  <c r="R615" i="1"/>
  <c r="O616" i="1"/>
  <c r="Q616" i="1"/>
  <c r="R616" i="1"/>
  <c r="O617" i="1"/>
  <c r="Q617" i="1"/>
  <c r="R617" i="1"/>
  <c r="O618" i="1"/>
  <c r="Q618" i="1"/>
  <c r="R618" i="1"/>
  <c r="O619" i="1"/>
  <c r="Q619" i="1"/>
  <c r="R619" i="1"/>
  <c r="O620" i="1"/>
  <c r="Q620" i="1"/>
  <c r="R620" i="1"/>
  <c r="O621" i="1"/>
  <c r="Q621" i="1"/>
  <c r="R621" i="1"/>
  <c r="O622" i="1"/>
  <c r="Q622" i="1"/>
  <c r="R622" i="1"/>
  <c r="O623" i="1"/>
  <c r="Q623" i="1"/>
  <c r="R623" i="1"/>
  <c r="O624" i="1"/>
  <c r="Q624" i="1"/>
  <c r="R624" i="1"/>
  <c r="O625" i="1"/>
  <c r="Q625" i="1"/>
  <c r="R625" i="1"/>
  <c r="O626" i="1"/>
  <c r="Q626" i="1"/>
  <c r="R626" i="1"/>
  <c r="O627" i="1"/>
  <c r="Q627" i="1"/>
  <c r="R627" i="1"/>
  <c r="O628" i="1"/>
  <c r="Q628" i="1"/>
  <c r="R628" i="1"/>
  <c r="O629" i="1"/>
  <c r="Q629" i="1"/>
  <c r="R629" i="1"/>
  <c r="O630" i="1"/>
  <c r="Q630" i="1"/>
  <c r="R630" i="1"/>
  <c r="O631" i="1"/>
  <c r="Q631" i="1"/>
  <c r="R631" i="1"/>
  <c r="O632" i="1"/>
  <c r="Q632" i="1"/>
  <c r="R632" i="1"/>
  <c r="O633" i="1"/>
  <c r="Q633" i="1"/>
  <c r="R633" i="1"/>
  <c r="O634" i="1"/>
  <c r="Q634" i="1"/>
  <c r="R634" i="1"/>
  <c r="O635" i="1"/>
  <c r="Q635" i="1"/>
  <c r="R635" i="1"/>
  <c r="O636" i="1"/>
  <c r="Q636" i="1"/>
  <c r="R636" i="1"/>
  <c r="O637" i="1"/>
  <c r="Q637" i="1"/>
  <c r="R637" i="1"/>
  <c r="O638" i="1"/>
  <c r="Q638" i="1"/>
  <c r="R638" i="1"/>
  <c r="O639" i="1"/>
  <c r="Q639" i="1"/>
  <c r="R639" i="1"/>
  <c r="O640" i="1"/>
  <c r="Q640" i="1"/>
  <c r="R640" i="1"/>
  <c r="O641" i="1"/>
  <c r="Q641" i="1"/>
  <c r="R641" i="1"/>
  <c r="O642" i="1"/>
  <c r="Q642" i="1"/>
  <c r="R642" i="1"/>
  <c r="O643" i="1"/>
  <c r="Q643" i="1"/>
  <c r="R643" i="1"/>
  <c r="O644" i="1"/>
  <c r="Q644" i="1"/>
  <c r="R644" i="1"/>
  <c r="O645" i="1"/>
  <c r="Q645" i="1"/>
  <c r="R645" i="1"/>
  <c r="O646" i="1"/>
  <c r="Q646" i="1"/>
  <c r="R646" i="1"/>
  <c r="O647" i="1"/>
  <c r="Q647" i="1"/>
  <c r="R647" i="1"/>
  <c r="O648" i="1"/>
  <c r="Q648" i="1"/>
  <c r="R648" i="1"/>
  <c r="O649" i="1"/>
  <c r="Q649" i="1"/>
  <c r="R649" i="1"/>
  <c r="O650" i="1"/>
  <c r="Q650" i="1"/>
  <c r="R650" i="1"/>
  <c r="O651" i="1"/>
  <c r="Q651" i="1"/>
  <c r="R651" i="1"/>
  <c r="O652" i="1"/>
  <c r="Q652" i="1"/>
  <c r="R652" i="1"/>
  <c r="O653" i="1"/>
  <c r="Q653" i="1"/>
  <c r="R653" i="1"/>
  <c r="O654" i="1"/>
  <c r="Q654" i="1"/>
  <c r="R654" i="1"/>
  <c r="O655" i="1"/>
  <c r="Q655" i="1"/>
  <c r="R655" i="1"/>
  <c r="O656" i="1"/>
  <c r="Q656" i="1"/>
  <c r="R656" i="1"/>
  <c r="O657" i="1"/>
  <c r="Q657" i="1"/>
  <c r="R657" i="1"/>
  <c r="O658" i="1"/>
  <c r="Q658" i="1"/>
  <c r="R658" i="1"/>
  <c r="O659" i="1"/>
  <c r="Q659" i="1"/>
  <c r="R659" i="1"/>
  <c r="O660" i="1"/>
  <c r="Q660" i="1"/>
  <c r="R660" i="1"/>
  <c r="O661" i="1"/>
  <c r="Q661" i="1"/>
  <c r="R661" i="1"/>
  <c r="O662" i="1"/>
  <c r="Q662" i="1"/>
  <c r="R662" i="1"/>
  <c r="O663" i="1"/>
  <c r="Q663" i="1"/>
  <c r="R663" i="1"/>
  <c r="O664" i="1"/>
  <c r="Q664" i="1"/>
  <c r="R664" i="1"/>
  <c r="O665" i="1"/>
  <c r="Q665" i="1"/>
  <c r="R665" i="1"/>
  <c r="O666" i="1"/>
  <c r="Q666" i="1"/>
  <c r="R666" i="1"/>
  <c r="O667" i="1"/>
  <c r="Q667" i="1"/>
  <c r="R667" i="1"/>
  <c r="O668" i="1"/>
  <c r="Q668" i="1"/>
  <c r="R668" i="1"/>
  <c r="O669" i="1"/>
  <c r="Q669" i="1"/>
  <c r="R669" i="1"/>
  <c r="O670" i="1"/>
  <c r="Q670" i="1"/>
  <c r="R670" i="1"/>
  <c r="O671" i="1"/>
  <c r="Q671" i="1"/>
  <c r="R671" i="1"/>
  <c r="O672" i="1"/>
  <c r="Q672" i="1"/>
  <c r="R672" i="1"/>
  <c r="O673" i="1"/>
  <c r="Q673" i="1"/>
  <c r="R673" i="1"/>
  <c r="O674" i="1"/>
  <c r="Q674" i="1"/>
  <c r="R674" i="1"/>
  <c r="O675" i="1"/>
  <c r="Q675" i="1"/>
  <c r="R675" i="1"/>
  <c r="O676" i="1"/>
  <c r="Q676" i="1"/>
  <c r="R676" i="1"/>
  <c r="O677" i="1"/>
  <c r="Q677" i="1"/>
  <c r="R677" i="1"/>
  <c r="O678" i="1"/>
  <c r="Q678" i="1"/>
  <c r="R678" i="1"/>
  <c r="O679" i="1"/>
  <c r="Q679" i="1"/>
  <c r="R679" i="1"/>
  <c r="O680" i="1"/>
  <c r="Q680" i="1"/>
  <c r="R680" i="1"/>
  <c r="O681" i="1"/>
  <c r="Q681" i="1"/>
  <c r="R681" i="1"/>
  <c r="O682" i="1"/>
  <c r="Q682" i="1"/>
  <c r="R682" i="1"/>
  <c r="O683" i="1"/>
  <c r="Q683" i="1"/>
  <c r="R683" i="1"/>
  <c r="O684" i="1"/>
  <c r="Q684" i="1"/>
  <c r="R684" i="1"/>
  <c r="O685" i="1"/>
  <c r="Q685" i="1"/>
  <c r="R685" i="1"/>
  <c r="O686" i="1"/>
  <c r="Q686" i="1"/>
  <c r="R686" i="1"/>
  <c r="O687" i="1"/>
  <c r="Q687" i="1"/>
  <c r="R687" i="1"/>
  <c r="O688" i="1"/>
  <c r="Q688" i="1"/>
  <c r="R688" i="1"/>
  <c r="O689" i="1"/>
  <c r="Q689" i="1"/>
  <c r="R689" i="1"/>
  <c r="O690" i="1"/>
  <c r="Q690" i="1"/>
  <c r="R690" i="1"/>
  <c r="O691" i="1"/>
  <c r="Q691" i="1"/>
  <c r="R691" i="1"/>
  <c r="O692" i="1"/>
  <c r="Q692" i="1"/>
  <c r="R692" i="1"/>
  <c r="O693" i="1"/>
  <c r="Q693" i="1"/>
  <c r="R693" i="1"/>
  <c r="O694" i="1"/>
  <c r="Q694" i="1"/>
  <c r="R694" i="1"/>
  <c r="O695" i="1"/>
  <c r="Q695" i="1"/>
  <c r="R695" i="1"/>
  <c r="O696" i="1"/>
  <c r="Q696" i="1"/>
  <c r="R696" i="1"/>
  <c r="O697" i="1"/>
  <c r="Q697" i="1"/>
  <c r="R697" i="1"/>
  <c r="O698" i="1"/>
  <c r="Q698" i="1"/>
  <c r="R698" i="1"/>
  <c r="O699" i="1"/>
  <c r="Q699" i="1"/>
  <c r="R699" i="1"/>
  <c r="O700" i="1"/>
  <c r="Q700" i="1"/>
  <c r="R700" i="1"/>
  <c r="O701" i="1"/>
  <c r="Q701" i="1"/>
  <c r="R701" i="1"/>
  <c r="O702" i="1"/>
  <c r="Q702" i="1"/>
  <c r="R702" i="1"/>
  <c r="O703" i="1"/>
  <c r="Q703" i="1"/>
  <c r="R703" i="1"/>
  <c r="O704" i="1"/>
  <c r="Q704" i="1"/>
  <c r="R704" i="1"/>
  <c r="O705" i="1"/>
  <c r="Q705" i="1"/>
  <c r="R705" i="1"/>
  <c r="O706" i="1"/>
  <c r="Q706" i="1"/>
  <c r="R706" i="1"/>
  <c r="O707" i="1"/>
  <c r="Q707" i="1"/>
  <c r="R707" i="1"/>
  <c r="O708" i="1"/>
  <c r="Q708" i="1"/>
  <c r="R708" i="1"/>
  <c r="O709" i="1"/>
  <c r="Q709" i="1"/>
  <c r="R709" i="1"/>
  <c r="O710" i="1"/>
  <c r="Q710" i="1"/>
  <c r="R710" i="1"/>
  <c r="O711" i="1"/>
  <c r="Q711" i="1"/>
  <c r="R711" i="1"/>
  <c r="O712" i="1"/>
  <c r="Q712" i="1"/>
  <c r="R712" i="1"/>
  <c r="O713" i="1"/>
  <c r="Q713" i="1"/>
  <c r="R713" i="1"/>
  <c r="O714" i="1"/>
  <c r="Q714" i="1"/>
  <c r="R714" i="1"/>
  <c r="O715" i="1"/>
  <c r="Q715" i="1"/>
  <c r="R715" i="1"/>
  <c r="O716" i="1"/>
  <c r="Q716" i="1"/>
  <c r="R716" i="1"/>
  <c r="O717" i="1"/>
  <c r="Q717" i="1"/>
  <c r="R717" i="1"/>
  <c r="O718" i="1"/>
  <c r="Q718" i="1"/>
  <c r="R718" i="1"/>
  <c r="O719" i="1"/>
  <c r="Q719" i="1"/>
  <c r="R719" i="1"/>
  <c r="O720" i="1"/>
  <c r="Q720" i="1"/>
  <c r="R720" i="1"/>
  <c r="O721" i="1"/>
  <c r="Q721" i="1"/>
  <c r="R721" i="1"/>
  <c r="O722" i="1"/>
  <c r="Q722" i="1"/>
  <c r="R722" i="1"/>
  <c r="O723" i="1"/>
  <c r="Q723" i="1"/>
  <c r="R723" i="1"/>
  <c r="O724" i="1"/>
  <c r="Q724" i="1"/>
  <c r="R724" i="1"/>
  <c r="O725" i="1"/>
  <c r="Q725" i="1"/>
  <c r="R725" i="1"/>
  <c r="O726" i="1"/>
  <c r="Q726" i="1"/>
  <c r="R726" i="1"/>
  <c r="O727" i="1"/>
  <c r="Q727" i="1"/>
  <c r="R727" i="1"/>
  <c r="O728" i="1"/>
  <c r="Q728" i="1"/>
  <c r="R728" i="1"/>
  <c r="O729" i="1"/>
  <c r="Q729" i="1"/>
  <c r="R729" i="1"/>
  <c r="O730" i="1"/>
  <c r="Q730" i="1"/>
  <c r="R730" i="1"/>
  <c r="O731" i="1"/>
  <c r="Q731" i="1"/>
  <c r="R731" i="1"/>
  <c r="O732" i="1"/>
  <c r="Q732" i="1"/>
  <c r="R732" i="1"/>
  <c r="O733" i="1"/>
  <c r="Q733" i="1"/>
  <c r="R733" i="1"/>
  <c r="O734" i="1"/>
  <c r="Q734" i="1"/>
  <c r="R734" i="1"/>
  <c r="O735" i="1"/>
  <c r="Q735" i="1"/>
  <c r="R735" i="1"/>
  <c r="O736" i="1"/>
  <c r="Q736" i="1"/>
  <c r="R736" i="1"/>
  <c r="O737" i="1"/>
  <c r="Q737" i="1"/>
  <c r="R737" i="1"/>
  <c r="O738" i="1"/>
  <c r="Q738" i="1"/>
  <c r="R738" i="1"/>
  <c r="O739" i="1"/>
  <c r="Q739" i="1"/>
  <c r="R739" i="1"/>
  <c r="O740" i="1"/>
  <c r="Q740" i="1"/>
  <c r="R740" i="1"/>
  <c r="O741" i="1"/>
  <c r="Q741" i="1"/>
  <c r="R741" i="1"/>
  <c r="O742" i="1"/>
  <c r="Q742" i="1"/>
  <c r="R742" i="1"/>
  <c r="O743" i="1"/>
  <c r="Q743" i="1"/>
  <c r="R743" i="1"/>
  <c r="O744" i="1"/>
  <c r="Q744" i="1"/>
  <c r="R744" i="1"/>
  <c r="O745" i="1"/>
  <c r="Q745" i="1"/>
  <c r="R745" i="1"/>
  <c r="O746" i="1"/>
  <c r="Q746" i="1"/>
  <c r="R746" i="1"/>
  <c r="O747" i="1"/>
  <c r="Q747" i="1"/>
  <c r="R747" i="1"/>
  <c r="O748" i="1"/>
  <c r="Q748" i="1"/>
  <c r="R748" i="1"/>
  <c r="O749" i="1"/>
  <c r="Q749" i="1"/>
  <c r="R749" i="1"/>
  <c r="O750" i="1"/>
  <c r="Q750" i="1"/>
  <c r="R750" i="1"/>
  <c r="O751" i="1"/>
  <c r="Q751" i="1"/>
  <c r="R751" i="1"/>
  <c r="O752" i="1"/>
  <c r="Q752" i="1"/>
  <c r="R752" i="1"/>
  <c r="O753" i="1"/>
  <c r="Q753" i="1"/>
  <c r="R753" i="1"/>
  <c r="O754" i="1"/>
  <c r="Q754" i="1"/>
  <c r="R754" i="1"/>
  <c r="O755" i="1"/>
  <c r="Q755" i="1"/>
  <c r="R755" i="1"/>
  <c r="O756" i="1"/>
  <c r="Q756" i="1"/>
  <c r="R756" i="1"/>
  <c r="O757" i="1"/>
  <c r="Q757" i="1"/>
  <c r="R757" i="1"/>
  <c r="O758" i="1"/>
  <c r="Q758" i="1"/>
  <c r="R758" i="1"/>
  <c r="O759" i="1"/>
  <c r="Q759" i="1"/>
  <c r="R759" i="1"/>
  <c r="O760" i="1"/>
  <c r="Q760" i="1"/>
  <c r="R760" i="1"/>
  <c r="O761" i="1"/>
  <c r="Q761" i="1"/>
  <c r="R761" i="1"/>
  <c r="O762" i="1"/>
  <c r="Q762" i="1"/>
  <c r="R762" i="1"/>
  <c r="O763" i="1"/>
  <c r="Q763" i="1"/>
  <c r="R763" i="1"/>
  <c r="O764" i="1"/>
  <c r="Q764" i="1"/>
  <c r="R764" i="1"/>
  <c r="O765" i="1"/>
  <c r="Q765" i="1"/>
  <c r="R765" i="1"/>
  <c r="O766" i="1"/>
  <c r="Q766" i="1"/>
  <c r="R766" i="1"/>
  <c r="O767" i="1"/>
  <c r="Q767" i="1"/>
  <c r="R767" i="1"/>
  <c r="O768" i="1"/>
  <c r="Q768" i="1"/>
  <c r="R768" i="1"/>
  <c r="O769" i="1"/>
  <c r="Q769" i="1"/>
  <c r="R769" i="1"/>
  <c r="O770" i="1"/>
  <c r="Q770" i="1"/>
  <c r="R770" i="1"/>
  <c r="O771" i="1"/>
  <c r="Q771" i="1"/>
  <c r="R771" i="1"/>
  <c r="O772" i="1"/>
  <c r="Q772" i="1"/>
  <c r="R772" i="1"/>
  <c r="O773" i="1"/>
  <c r="Q773" i="1"/>
  <c r="R773" i="1"/>
  <c r="O774" i="1"/>
  <c r="Q774" i="1"/>
  <c r="R774" i="1"/>
  <c r="O775" i="1"/>
  <c r="Q775" i="1"/>
  <c r="R775" i="1"/>
  <c r="O776" i="1"/>
  <c r="Q776" i="1"/>
  <c r="R776" i="1"/>
  <c r="O777" i="1"/>
  <c r="Q777" i="1"/>
  <c r="R777" i="1"/>
  <c r="O778" i="1"/>
  <c r="Q778" i="1"/>
  <c r="R778" i="1"/>
  <c r="O779" i="1"/>
  <c r="Q779" i="1"/>
  <c r="R779" i="1"/>
  <c r="O780" i="1"/>
  <c r="Q780" i="1"/>
  <c r="R780" i="1"/>
  <c r="O781" i="1"/>
  <c r="Q781" i="1"/>
  <c r="R781" i="1"/>
  <c r="O782" i="1"/>
  <c r="Q782" i="1"/>
  <c r="R782" i="1"/>
  <c r="O783" i="1"/>
  <c r="Q783" i="1"/>
  <c r="R783" i="1"/>
  <c r="O784" i="1"/>
  <c r="Q784" i="1"/>
  <c r="R784" i="1"/>
  <c r="O785" i="1"/>
  <c r="Q785" i="1"/>
  <c r="R785" i="1"/>
  <c r="O786" i="1"/>
  <c r="Q786" i="1"/>
  <c r="R786" i="1"/>
  <c r="O787" i="1"/>
  <c r="Q787" i="1"/>
  <c r="R787" i="1"/>
  <c r="O788" i="1"/>
  <c r="Q788" i="1"/>
  <c r="R788" i="1"/>
  <c r="O789" i="1"/>
  <c r="Q789" i="1"/>
  <c r="R789" i="1"/>
  <c r="O790" i="1"/>
  <c r="Q790" i="1"/>
  <c r="R790" i="1"/>
  <c r="O791" i="1"/>
  <c r="Q791" i="1"/>
  <c r="R791" i="1"/>
  <c r="O792" i="1"/>
  <c r="Q792" i="1"/>
  <c r="R792" i="1"/>
  <c r="O793" i="1"/>
  <c r="Q793" i="1"/>
  <c r="R793" i="1"/>
  <c r="O794" i="1"/>
  <c r="Q794" i="1"/>
  <c r="R794" i="1"/>
  <c r="O795" i="1"/>
  <c r="Q795" i="1"/>
  <c r="R795" i="1"/>
  <c r="O796" i="1"/>
  <c r="Q796" i="1"/>
  <c r="R796" i="1"/>
  <c r="O797" i="1"/>
  <c r="Q797" i="1"/>
  <c r="R797" i="1"/>
  <c r="O798" i="1"/>
  <c r="Q798" i="1"/>
  <c r="R798" i="1"/>
  <c r="O799" i="1"/>
  <c r="Q799" i="1"/>
  <c r="R799" i="1"/>
  <c r="O800" i="1"/>
  <c r="Q800" i="1"/>
  <c r="R800" i="1"/>
  <c r="O801" i="1"/>
  <c r="Q801" i="1"/>
  <c r="R801" i="1"/>
  <c r="O802" i="1"/>
  <c r="Q802" i="1"/>
  <c r="R802" i="1"/>
  <c r="O803" i="1"/>
  <c r="Q803" i="1"/>
  <c r="R803" i="1"/>
  <c r="O804" i="1"/>
  <c r="Q804" i="1"/>
  <c r="R804" i="1"/>
  <c r="O805" i="1"/>
  <c r="Q805" i="1"/>
  <c r="R805" i="1"/>
  <c r="O806" i="1"/>
  <c r="Q806" i="1"/>
  <c r="R806" i="1"/>
  <c r="O807" i="1"/>
  <c r="Q807" i="1"/>
  <c r="R807" i="1"/>
  <c r="O808" i="1"/>
  <c r="Q808" i="1"/>
  <c r="R808" i="1"/>
  <c r="O809" i="1"/>
  <c r="Q809" i="1"/>
  <c r="R809" i="1"/>
  <c r="O810" i="1"/>
  <c r="Q810" i="1"/>
  <c r="R810" i="1"/>
  <c r="O811" i="1"/>
  <c r="Q811" i="1"/>
  <c r="R811" i="1"/>
  <c r="O812" i="1"/>
  <c r="Q812" i="1"/>
  <c r="R812" i="1"/>
  <c r="O813" i="1"/>
  <c r="Q813" i="1"/>
  <c r="R813" i="1"/>
  <c r="O814" i="1"/>
  <c r="Q814" i="1"/>
  <c r="R814" i="1"/>
  <c r="O815" i="1"/>
  <c r="Q815" i="1"/>
  <c r="R815" i="1"/>
  <c r="O816" i="1"/>
  <c r="Q816" i="1"/>
  <c r="R816" i="1"/>
  <c r="O817" i="1"/>
  <c r="Q817" i="1"/>
  <c r="R817" i="1"/>
  <c r="O818" i="1"/>
  <c r="Q818" i="1"/>
  <c r="R818" i="1"/>
  <c r="O819" i="1"/>
  <c r="Q819" i="1"/>
  <c r="R819" i="1"/>
  <c r="O820" i="1"/>
  <c r="Q820" i="1"/>
  <c r="R820" i="1"/>
  <c r="O821" i="1"/>
  <c r="Q821" i="1"/>
  <c r="R821" i="1"/>
  <c r="O822" i="1"/>
  <c r="Q822" i="1"/>
  <c r="R822" i="1"/>
  <c r="O823" i="1"/>
  <c r="Q823" i="1"/>
  <c r="R823" i="1"/>
  <c r="O824" i="1"/>
  <c r="Q824" i="1"/>
  <c r="R824" i="1"/>
  <c r="O825" i="1"/>
  <c r="Q825" i="1"/>
  <c r="R825" i="1"/>
  <c r="O826" i="1"/>
  <c r="Q826" i="1"/>
  <c r="R826" i="1"/>
  <c r="O827" i="1"/>
  <c r="Q827" i="1"/>
  <c r="R827" i="1"/>
  <c r="O828" i="1"/>
  <c r="Q828" i="1"/>
  <c r="R828" i="1"/>
  <c r="O829" i="1"/>
  <c r="Q829" i="1"/>
  <c r="R829" i="1"/>
  <c r="O830" i="1"/>
  <c r="Q830" i="1"/>
  <c r="R830" i="1"/>
  <c r="Q831" i="1"/>
  <c r="R831" i="1"/>
  <c r="Q832" i="1"/>
  <c r="R832" i="1"/>
  <c r="Q833" i="1"/>
  <c r="R833" i="1"/>
  <c r="Q834" i="1"/>
  <c r="R834" i="1"/>
  <c r="Q835" i="1"/>
  <c r="R835" i="1"/>
  <c r="O836" i="1"/>
  <c r="Q836" i="1"/>
  <c r="R836" i="1"/>
  <c r="O837" i="1"/>
  <c r="Q837" i="1"/>
  <c r="R837" i="1"/>
  <c r="O838" i="1"/>
  <c r="Q838" i="1"/>
  <c r="R838" i="1"/>
  <c r="O839" i="1"/>
  <c r="Q839" i="1"/>
  <c r="R839" i="1"/>
  <c r="O840" i="1"/>
  <c r="Q840" i="1"/>
  <c r="R840" i="1"/>
  <c r="O841" i="1"/>
  <c r="Q841" i="1"/>
  <c r="R841" i="1"/>
  <c r="O842" i="1"/>
  <c r="Q842" i="1"/>
  <c r="R842" i="1"/>
  <c r="Q843" i="1"/>
  <c r="R843" i="1"/>
  <c r="Q844" i="1"/>
  <c r="R844" i="1"/>
  <c r="O845" i="1"/>
  <c r="Q845" i="1"/>
  <c r="R845" i="1"/>
  <c r="O846" i="1"/>
  <c r="Q846" i="1"/>
  <c r="R846" i="1"/>
  <c r="O847" i="1"/>
  <c r="Q847" i="1"/>
  <c r="R847" i="1"/>
  <c r="O848" i="1"/>
  <c r="Q848" i="1"/>
  <c r="R848" i="1"/>
  <c r="O849" i="1"/>
  <c r="Q849" i="1"/>
  <c r="R849" i="1"/>
  <c r="O850" i="1"/>
  <c r="Q850" i="1"/>
  <c r="R850" i="1"/>
  <c r="O851" i="1"/>
  <c r="Q851" i="1"/>
  <c r="R851" i="1"/>
  <c r="O852" i="1"/>
  <c r="Q852" i="1"/>
  <c r="R852" i="1"/>
  <c r="O853" i="1"/>
  <c r="Q853" i="1"/>
  <c r="R853" i="1"/>
  <c r="O854" i="1"/>
  <c r="Q854" i="1"/>
  <c r="R854" i="1"/>
  <c r="O855" i="1"/>
  <c r="Q855" i="1"/>
  <c r="R855" i="1"/>
  <c r="O856" i="1"/>
  <c r="Q856" i="1"/>
  <c r="R856" i="1"/>
  <c r="O857" i="1"/>
  <c r="Q857" i="1"/>
  <c r="R857" i="1"/>
  <c r="O858" i="1"/>
  <c r="Q858" i="1"/>
  <c r="R858" i="1"/>
  <c r="O859" i="1"/>
  <c r="Q859" i="1"/>
  <c r="R859" i="1"/>
  <c r="O860" i="1"/>
  <c r="Q860" i="1"/>
  <c r="R860" i="1"/>
  <c r="O861" i="1"/>
  <c r="Q861" i="1"/>
  <c r="R861" i="1"/>
  <c r="O862" i="1"/>
  <c r="Q862" i="1"/>
  <c r="R862" i="1"/>
  <c r="O863" i="1"/>
  <c r="Q863" i="1"/>
  <c r="R863" i="1"/>
  <c r="O864" i="1"/>
  <c r="Q864" i="1"/>
  <c r="R864" i="1"/>
  <c r="O865" i="1"/>
  <c r="Q865" i="1"/>
  <c r="R865" i="1"/>
  <c r="O866" i="1"/>
  <c r="Q866" i="1"/>
  <c r="R866" i="1"/>
  <c r="O867" i="1"/>
  <c r="Q867" i="1"/>
  <c r="R867" i="1"/>
  <c r="O868" i="1"/>
  <c r="Q868" i="1"/>
  <c r="R868" i="1"/>
  <c r="O869" i="1"/>
  <c r="Q869" i="1"/>
  <c r="R869" i="1"/>
  <c r="O870" i="1"/>
  <c r="Q870" i="1"/>
  <c r="R870" i="1"/>
  <c r="O871" i="1"/>
  <c r="Q871" i="1"/>
  <c r="R871" i="1"/>
  <c r="O872" i="1"/>
  <c r="Q872" i="1"/>
  <c r="R872" i="1"/>
  <c r="O873" i="1"/>
  <c r="Q873" i="1"/>
  <c r="R873" i="1"/>
  <c r="O874" i="1"/>
  <c r="Q874" i="1"/>
  <c r="R874" i="1"/>
  <c r="O875" i="1"/>
  <c r="Q875" i="1"/>
  <c r="R875" i="1"/>
  <c r="O876" i="1"/>
  <c r="Q876" i="1"/>
  <c r="R876" i="1"/>
  <c r="O877" i="1"/>
  <c r="Q877" i="1"/>
  <c r="R877" i="1"/>
  <c r="O878" i="1"/>
  <c r="Q878" i="1"/>
  <c r="R878" i="1"/>
  <c r="O879" i="1"/>
  <c r="Q879" i="1"/>
  <c r="R879" i="1"/>
  <c r="O880" i="1"/>
  <c r="Q880" i="1"/>
  <c r="R880" i="1"/>
  <c r="O881" i="1"/>
  <c r="Q881" i="1"/>
  <c r="R881" i="1"/>
  <c r="O882" i="1"/>
  <c r="Q882" i="1"/>
  <c r="R882" i="1"/>
  <c r="O883" i="1"/>
  <c r="Q883" i="1"/>
  <c r="R883" i="1"/>
  <c r="O884" i="1"/>
  <c r="Q884" i="1"/>
  <c r="R884" i="1"/>
  <c r="O885" i="1"/>
  <c r="Q885" i="1"/>
  <c r="R885" i="1"/>
  <c r="O886" i="1"/>
  <c r="Q886" i="1"/>
  <c r="R886" i="1"/>
  <c r="O887" i="1"/>
  <c r="Q887" i="1"/>
  <c r="R887" i="1"/>
  <c r="O888" i="1"/>
  <c r="Q888" i="1"/>
  <c r="R888" i="1"/>
  <c r="O889" i="1"/>
  <c r="Q889" i="1"/>
  <c r="R889" i="1"/>
  <c r="O890" i="1"/>
  <c r="Q890" i="1"/>
  <c r="R890" i="1"/>
  <c r="O891" i="1"/>
  <c r="Q891" i="1"/>
  <c r="R891" i="1"/>
  <c r="O892" i="1"/>
  <c r="Q892" i="1"/>
  <c r="R892" i="1"/>
  <c r="O893" i="1"/>
  <c r="Q893" i="1"/>
  <c r="R893" i="1"/>
  <c r="O894" i="1"/>
  <c r="Q894" i="1"/>
  <c r="R894" i="1"/>
  <c r="O895" i="1"/>
  <c r="Q895" i="1"/>
  <c r="R895" i="1"/>
  <c r="O896" i="1"/>
  <c r="Q896" i="1"/>
  <c r="R896" i="1"/>
  <c r="O897" i="1"/>
  <c r="Q897" i="1"/>
  <c r="R897" i="1"/>
  <c r="O898" i="1"/>
  <c r="Q898" i="1"/>
  <c r="R898" i="1"/>
  <c r="O899" i="1"/>
  <c r="Q899" i="1"/>
  <c r="R899" i="1"/>
  <c r="O900" i="1"/>
  <c r="Q900" i="1"/>
  <c r="R900" i="1"/>
  <c r="O901" i="1"/>
  <c r="Q901" i="1"/>
  <c r="R901" i="1"/>
  <c r="O903" i="1"/>
  <c r="Q903" i="1"/>
  <c r="R903" i="1"/>
  <c r="O904" i="1"/>
  <c r="Q904" i="1"/>
  <c r="R904" i="1"/>
  <c r="O905" i="1"/>
  <c r="Q905" i="1"/>
  <c r="R905" i="1"/>
  <c r="O906" i="1"/>
  <c r="Q906" i="1"/>
  <c r="R906" i="1"/>
  <c r="O907" i="1"/>
  <c r="Q907" i="1"/>
  <c r="R907" i="1"/>
  <c r="O908" i="1"/>
  <c r="Q908" i="1"/>
  <c r="R908" i="1"/>
  <c r="O909" i="1"/>
  <c r="Q909" i="1"/>
  <c r="R909" i="1"/>
  <c r="Q910" i="1"/>
  <c r="R910" i="1"/>
  <c r="Q911" i="1"/>
  <c r="R911" i="1"/>
  <c r="Q912" i="1"/>
  <c r="R912" i="1"/>
  <c r="Q913" i="1"/>
  <c r="R913" i="1"/>
  <c r="Q914" i="1"/>
  <c r="R914" i="1"/>
  <c r="Q915" i="1"/>
  <c r="R915" i="1"/>
  <c r="Q917" i="1"/>
  <c r="R917" i="1"/>
  <c r="Q918" i="1"/>
  <c r="R918" i="1"/>
  <c r="Q919" i="1"/>
  <c r="R919" i="1"/>
  <c r="Q920" i="1"/>
  <c r="R920" i="1"/>
  <c r="Q921" i="1"/>
  <c r="R921" i="1"/>
  <c r="Q924" i="1"/>
  <c r="R924" i="1"/>
  <c r="Q925" i="1"/>
  <c r="R925" i="1"/>
  <c r="Q926" i="1"/>
  <c r="R926" i="1"/>
  <c r="Q927" i="1"/>
  <c r="R927" i="1"/>
  <c r="Q928" i="1"/>
  <c r="R928" i="1"/>
  <c r="O929" i="1"/>
  <c r="Q929" i="1"/>
  <c r="R929" i="1"/>
  <c r="O930" i="1"/>
  <c r="Q930" i="1"/>
  <c r="R930" i="1"/>
  <c r="O931" i="1"/>
  <c r="Q931" i="1"/>
  <c r="R931" i="1"/>
  <c r="O932" i="1"/>
  <c r="Q932" i="1"/>
  <c r="R932" i="1"/>
  <c r="O933" i="1"/>
  <c r="Q933" i="1"/>
  <c r="R933" i="1"/>
  <c r="O934" i="1"/>
  <c r="Q934" i="1"/>
  <c r="R934" i="1"/>
  <c r="O935" i="1"/>
  <c r="Q935" i="1"/>
  <c r="R935" i="1"/>
</calcChain>
</file>

<file path=xl/sharedStrings.xml><?xml version="1.0" encoding="utf-8"?>
<sst xmlns="http://schemas.openxmlformats.org/spreadsheetml/2006/main" count="1865" uniqueCount="489">
  <si>
    <t>2023 жылғы 1 қарашаға арналған</t>
  </si>
  <si>
    <t xml:space="preserve">облыстық маңызы бар қаланың бюджетінің атқарылуы туралы есеп  </t>
  </si>
  <si>
    <t xml:space="preserve">  </t>
  </si>
  <si>
    <t xml:space="preserve">Ақмола облысы, г.Кокшетау </t>
  </si>
  <si>
    <t xml:space="preserve">Кезеңділігі </t>
  </si>
  <si>
    <t xml:space="preserve">айлық </t>
  </si>
  <si>
    <t xml:space="preserve">Өлшем бірілігі: </t>
  </si>
  <si>
    <t xml:space="preserve">мың теңге </t>
  </si>
  <si>
    <t xml:space="preserve">Бюджеттік бағдарламаның кодтары </t>
  </si>
  <si>
    <t xml:space="preserve">Атауы </t>
  </si>
  <si>
    <t xml:space="preserve">Есепті қаржы жылына бекітілген бюджет </t>
  </si>
  <si>
    <t xml:space="preserve">Есепті қаржы жылына нақтыланған бюджет </t>
  </si>
  <si>
    <t xml:space="preserve">Есепті қаржы жылына түзетілген бюджет </t>
  </si>
  <si>
    <t xml:space="preserve">Есепті кезеңге түсімдер мен қаржыландырудың жиынтық жоспары, міндеттемелер бойынша қаржыландырудың жиынтық жоспары </t>
  </si>
  <si>
    <t xml:space="preserve">Есепті кезеңге берілген рұқсаттардың сомасы </t>
  </si>
  <si>
    <t xml:space="preserve">Тіркелген міндеттемелер </t>
  </si>
  <si>
    <t xml:space="preserve">Төленбеген міндеттемелер </t>
  </si>
  <si>
    <t xml:space="preserve">Бюджет түсімдерінің атқарылуы және/немесе бюджеттік бағдарламалар (кіші бағдарламалар) бойынша  төленген міндеттемелер </t>
  </si>
  <si>
    <t xml:space="preserve">Бюджет түсімдерінің атқарылуы және/немесе есепті кезеңге арналған түсімдер мен қаржыландырудың жиынтық жоспарына  бюджеттік бағдарламалар (кіші бағдарламалар) бойынша төленген міндеттемелер,% </t>
  </si>
  <si>
    <t xml:space="preserve">Бюджет түсімдерінің атқарылуы және/немесе атқарылатын бекітілген бюджетке бюджеттік бағдарламалар (кіші бағдарламалар) бойынша төленген міндеттемелер, % </t>
  </si>
  <si>
    <t xml:space="preserve">төлемдер бойынша </t>
  </si>
  <si>
    <t xml:space="preserve">міндеттемелер бойынша </t>
  </si>
  <si>
    <t xml:space="preserve">1 </t>
  </si>
  <si>
    <t>I. КІРІСТЕР</t>
  </si>
  <si>
    <t>САЛЫҚ ТҮСІМДЕРІ</t>
  </si>
  <si>
    <t>1</t>
  </si>
  <si>
    <t>Салықтық түсімдер</t>
  </si>
  <si>
    <t>01</t>
  </si>
  <si>
    <t>Табыс салығы</t>
  </si>
  <si>
    <t>Корпорациялық табыс салығы</t>
  </si>
  <si>
    <t>11</t>
  </si>
  <si>
    <t>Ірі кәсіпкерлік субъектілерінен және мұнай секторы ұйымдарынан түсетін түсімдерді қоспағанда, заңды тұлғалардан алынатын корпоративтік табыс салығы</t>
  </si>
  <si>
    <t>2</t>
  </si>
  <si>
    <t>Жеке табыс салығы</t>
  </si>
  <si>
    <t>02</t>
  </si>
  <si>
    <t>Төлем көзінен салық салынбайтын табыстардан ұсталатын жеке табыс салығы</t>
  </si>
  <si>
    <t>05</t>
  </si>
  <si>
    <t>Төлем көзінен салық салынбайтын шетелдік азаматтар табыстарынан ұсталатын жеке табыс салығы</t>
  </si>
  <si>
    <t>03</t>
  </si>
  <si>
    <t>Әлеуметтiк салық</t>
  </si>
  <si>
    <t>Әлеуметтік салық</t>
  </si>
  <si>
    <t>04</t>
  </si>
  <si>
    <t>Меншiкке салынатын салықтар</t>
  </si>
  <si>
    <t>Мүлiкке салынатын салықтар</t>
  </si>
  <si>
    <t>Заңды тұлғалардың және жеке кәсіпкерлердің мүлкіне салынатын салық</t>
  </si>
  <si>
    <t>Жеке тұлғалардың мүлкiне салынатын салық</t>
  </si>
  <si>
    <t>3</t>
  </si>
  <si>
    <t>Жер салығы</t>
  </si>
  <si>
    <t>4</t>
  </si>
  <si>
    <t>Көлiк құралдарына салынатын салық</t>
  </si>
  <si>
    <t>Заңды тұлғалардан көлiк құралдарына салынатын салық</t>
  </si>
  <si>
    <t>Жеке тұлғалардан көлiк құралдарына салынатын салық</t>
  </si>
  <si>
    <t>5</t>
  </si>
  <si>
    <t>Бірыңғай жер салығы</t>
  </si>
  <si>
    <t>Тауарларға, жұмыстарға және көрсетілетін қызметтерге салынатын iшкi салықтар</t>
  </si>
  <si>
    <t>Акциздер</t>
  </si>
  <si>
    <t>74</t>
  </si>
  <si>
    <t>"Қазақстан Республикасының аумағында өндірілген спирттiң және (немесе) шарап материалының, алкоголь өнімдерінің барлық түрлерi "</t>
  </si>
  <si>
    <t>84</t>
  </si>
  <si>
    <t>"Қазақстан Республикасының аумағында өндірілген бензин (авиациялықты қоспағанда) және дизель отыны "</t>
  </si>
  <si>
    <t>Табиғи және басқа да ресурстарды пайдаланғаны үшiн түсетiн түсiмдер</t>
  </si>
  <si>
    <t>15</t>
  </si>
  <si>
    <t>Жер учаскелерін пайдаланғаны үшін төлем</t>
  </si>
  <si>
    <t>Кәсiпкерлiк және кәсiби қызметтi жүргiзгенi үшiн алынатын алымдар</t>
  </si>
  <si>
    <t>Жекелеген қызмет түрлерiмен айналысу құқығы үшiн алынатын лицензиялық алым</t>
  </si>
  <si>
    <t>25</t>
  </si>
  <si>
    <t>Сыртқы (көрнекі) жарнаманы – аудандық маңызы бар жалпыға ортақ пайдаланылатын автомобиль жолдарының бөлінген белдеуіндегі жарнаманы тұрақты орналастыру объектілерінде, аудандық маңызы бар қаладағы, ауылдағы, кенттегі үй-жайлардың шегінен тыс ашық кеңістікте орналастырғаны үшін төлемақыны қоспағанда, сыртқы (көрнекі) жарнаманы облыстық маңызы бар қаладағы үй-жайлардың шегінен тыс ашық кеңістікте орналастырғаны үшін төлемақы</t>
  </si>
  <si>
    <t>29</t>
  </si>
  <si>
    <t>"Жергілікті бюджетке төленетін тіркелгені үшін алым"</t>
  </si>
  <si>
    <t>30</t>
  </si>
  <si>
    <t>Сыртқы (көрнекі) жарнаманы аудандық маңызы бар қалалар, ауылдар, кенттер, ауылдық округтер аумақтары арқылы өтетін республикалық, облыстық және аудандық  маңызы бар жалпыға ортақ пайдаланылатын автомобиль жолдарының бөлiнген белдеуiндегі жарнаманы тұрақты орналастыру объектілерінде және аудандық  маңызы бар қаладағы, ауылдағы, кенттегі үй-жайлардың шегінен тыс ашық кеңістікте орналастырғаны үшін төлемақы</t>
  </si>
  <si>
    <t>34</t>
  </si>
  <si>
    <t>Қызметтің жекелеген түрлерiмен айналысуға лицензияларды пайдаланғаны үшін төлемақы</t>
  </si>
  <si>
    <t>07</t>
  </si>
  <si>
    <t>Басқа да салықтар</t>
  </si>
  <si>
    <t>10</t>
  </si>
  <si>
    <t>Жергілікті бюджетке түсетін өзге де салық түсімдері</t>
  </si>
  <si>
    <t>08</t>
  </si>
  <si>
    <t>Заңдық мәнді іс-әрекеттерді жасағаны және (немесе)  оған уәкілеттігі бар мемлекеттік органдар немесе лауазымды адамдар құжаттар бергені үшін алынатын міндетті төлемдер</t>
  </si>
  <si>
    <t>Мемлекеттік баж</t>
  </si>
  <si>
    <t>26</t>
  </si>
  <si>
    <t>Жергілікті бюджетке төленетін мемлекеттік баж</t>
  </si>
  <si>
    <t>САЛЫҚТАН ТЫС ТҮСІМДЕР</t>
  </si>
  <si>
    <t>Салықтық емес түсiмдер</t>
  </si>
  <si>
    <t>Мемлекеттік меншіктен түсетін кірістер</t>
  </si>
  <si>
    <t>Мемлекеттік кәсіпорындардың таза кірісі бөлігінің түсімдері</t>
  </si>
  <si>
    <t>Коммуналдық мемлекеттік кәсіпорындардың таза кірісінің бір бөлігінің түсімдері</t>
  </si>
  <si>
    <t>Мемлекет меншігіндегі мүлікті жалға беруден түсетін кірістер</t>
  </si>
  <si>
    <t>Аудандық маңызы бар қала, ауыл, кент, ауылдық округ әкімдерінің басқаруындағы, ауданның (облыстық маңызы бар қаланың) коммуналдық меншігінің мүлкін жалға беруден түсетін кірістерді қоспағанда, ауданның (облыстық маңызы бар қаланың) коммуналдық меншігінің мүлкін жалға беруден түсетін кірістер</t>
  </si>
  <si>
    <t>09</t>
  </si>
  <si>
    <t>Аудандық маңызы бар қала, ауыл, кент, ауылдық округ әкімдерінің басқаруындағы мемлекеттік мүлікті жалға беруден түсетін кірістерді қоспағанда ауданның (облыстық маңызы бар қаланың) коммуналдық меншігіндегі тұрғын үй қорынан үйлердi жалға беруден түсетін кірістер</t>
  </si>
  <si>
    <t>Аудандық маңызы бар қала, ауыл, кент, ауылдық округ коммуналдық меншігінің мүлкін жалға беруден түсетін кірістер</t>
  </si>
  <si>
    <t>7</t>
  </si>
  <si>
    <t>Мемлекеттік бюджеттен берілген кредиттер бойынша сыйақылар</t>
  </si>
  <si>
    <t>06</t>
  </si>
  <si>
    <t>"Мамандандырылған ұйымдарға жергілікті бюджеттен берілген бюджеттік кредиттер бойынша сыйақылар"</t>
  </si>
  <si>
    <t>13</t>
  </si>
  <si>
    <t>Жеке тұлғаларға жергілікті бюджеттен берілген бюджеттік кредиттер бойынша сыйақылар</t>
  </si>
  <si>
    <t>Мемлекеттік бюджеттен қаржыландырылатын  мемлекеттік мекемелердің тауарларды (жұмыстарды, қызметтерді) өткізуінен түсетін түсімдер</t>
  </si>
  <si>
    <t>Мемлекеттік бюджеттен қаржыландырылатын мемлекеттік мекемелердің тауарларды (жұмыстарды, көрсетілетін қызметтерді) өткізуінен түсетін түсімдер</t>
  </si>
  <si>
    <t/>
  </si>
  <si>
    <t>Мемлекеттік бюджеттен қаржыландырылатын  мемлекеттік мекемелер ұйымдастыратын мемлекеттік сатып алуды өткізуден түсетін ақша түсімдері</t>
  </si>
  <si>
    <t>Жергілікті бюджеттен қаржыландырылатын мемлекеттік мекемелер ұйымдастыратын мемлекеттік сатып алуды өткізуден түсетін ақшаның түсімі</t>
  </si>
  <si>
    <t>Мемлекеттік бюджеттен қаржыландырылатын, сондай-ақ Қазақстан Республикасы Ұлттық Банкінің бюджетінен (шығыстар сметасынан) қамтылатын және қаржыландырылатын мемлекеттік мекемелер салатын айыппұлдар, өсімпұлдар, санкциялар, өндіріп алулар</t>
  </si>
  <si>
    <t>Мұнай секторы ұйымдарынан, Жәбірленушілерге өтемақы қорына, Білім беру инфрақұрылымын қолдау қорына және Арнаулы мемлекеттік қорға түсетін түсімдерді қоспағанда, мемлекеттік бюджеттен қаржыландырылатын, сондай-ақ Қазақстан Республикасы ұлттық Банкінің бюджетінен (шығыстар сметасынан) ұсталатын және қаржыландырылатын мемлекеттік мекемелер салатын айыппұлдар, өсімпұлдар, санкциялар, өндіріп алулар</t>
  </si>
  <si>
    <t>14</t>
  </si>
  <si>
    <t>Жергілікті бюджеттен қаржыландырылатын мемлекеттік мекемелермен алынатын өзге де айыппұлдар, өсімпұлдар, санкциялар</t>
  </si>
  <si>
    <t>18</t>
  </si>
  <si>
    <t>Мамандандырылған ұйымдарға, жеке тұлғаларға бюджеттік кредиттер (қарыздар) бойынша жергілікті бюджеттен берілген айыппұлдар, өсімпұлдар, санкциялар, өндіріп алулар</t>
  </si>
  <si>
    <t>Өзге де салықтық емес түсiмдер</t>
  </si>
  <si>
    <t>Жергілікті бюджеттен қаржыландырылатын мемлекеттік мекемелердің дебиторлық, депоненттік берешегінің түсімі</t>
  </si>
  <si>
    <t>Бұрын жергілікті бюджеттен алынған, пайдаланылмаған қаражаттардың қайтарылуы</t>
  </si>
  <si>
    <t>Білім беру инфрақұрылымын қолдау қорынан түсетін түсімдерді қоспағанда, жергіліктік бюджетке түсетін салықтық емес басқа да түсімдер</t>
  </si>
  <si>
    <t>НЕГІЗГІ КАПИТАЛДЫ САТУДАН ТҮСКЕН ТҮСІМДЕР</t>
  </si>
  <si>
    <t>Негізгі капиталды сатудан түсетін түсімдер</t>
  </si>
  <si>
    <t>Мемлекеттік мекемелерге бекітілген мемлекеттік мүлікті сату</t>
  </si>
  <si>
    <t>Мемлекеттік мекемелерге бекітілген  мемлекеттік мүлікті сату</t>
  </si>
  <si>
    <t>Жергілікті бюджеттен қаржыландырылатын мемлекеттік мекемелерге бекітілген мүлікті сатудан  түсетін түсімдер</t>
  </si>
  <si>
    <t>Азаматтарға пәтерлер сатудан түсетін түсімдер</t>
  </si>
  <si>
    <t>Мемлекеттiк тұрғын үй қорынан берілетін тұрғын үй-жайларды жекешелендiруден түсетін түсімдер</t>
  </si>
  <si>
    <t>Жердi және материалдық емес активтердi сату</t>
  </si>
  <si>
    <t>Жерді сату</t>
  </si>
  <si>
    <t>Жер учаскелерін сатудан түсетін түсімдер</t>
  </si>
  <si>
    <t>Материалдық емес активтерді сату</t>
  </si>
  <si>
    <t>Жер учаскелерін жалдау құқығын сатқаны үшін төлем</t>
  </si>
  <si>
    <t>ТРАНСФЕРТТЕРДІҢ ТҮСІМДЕРІ</t>
  </si>
  <si>
    <t>Трансферттердің түсімдері</t>
  </si>
  <si>
    <t>Төмен тұрған мемлекеттiк басқару органдарынан алынатын трансферттер</t>
  </si>
  <si>
    <t>Аудандық маңызы бар қалалардың, ауылдардың, кенттердің, аулдық округтардың бюджеттерінен трансферттер</t>
  </si>
  <si>
    <t>Нысаналы пайдаланылмаған (толық пайдаланылмаған) трансферттерді қайтару</t>
  </si>
  <si>
    <t xml:space="preserve">Қазақстан Республикасының Ұлтты? қорынан берілетін нысаналы трансферт есебінен республикалық бюджеттен б?лінген пайдаланылма?ан (т?гел пайдаланылма?ан) нысаналы трансферттердің сомасын қайтару
</t>
  </si>
  <si>
    <t>Мемлекеттiк басқарудың жоғары тұрған органдарынан түсетiн трансферттер</t>
  </si>
  <si>
    <t>Облыстық бюджеттен түсетiн трансферттер</t>
  </si>
  <si>
    <t>Ағымдағы нысаналы трансферттер</t>
  </si>
  <si>
    <t>Нысаналы даму трансферттері</t>
  </si>
  <si>
    <t>Аудандардың (облыстық маңызы бар қаланың) бюджетінен трансферттер</t>
  </si>
  <si>
    <t>Cубвенциялар</t>
  </si>
  <si>
    <t>II. ШЫҒЫНДАР</t>
  </si>
  <si>
    <t>Жалпы сипаттағы мемлекеттiк қызметтер</t>
  </si>
  <si>
    <t>Мемлекеттiк басқарудың жалпы функцияларын орындайтын өкiлдi, атқарушы және басқа органдар</t>
  </si>
  <si>
    <t>112</t>
  </si>
  <si>
    <t>Аудан (облыстық маңызы бар қала) мәслихатының аппараты</t>
  </si>
  <si>
    <t>001</t>
  </si>
  <si>
    <t>Аудан (облыстық маңызы бар қала) мәслихатының қызметін қамтамасыз ету жөніндегі қызметтер</t>
  </si>
  <si>
    <t>015</t>
  </si>
  <si>
    <t>Жергілікті бюджет қаражаты есебінен</t>
  </si>
  <si>
    <t>111</t>
  </si>
  <si>
    <t>Еңбекке ақы төлеу</t>
  </si>
  <si>
    <t>Қосымша ақшалай төлемдер</t>
  </si>
  <si>
    <t>113</t>
  </si>
  <si>
    <t>Өтемақы төлемдері</t>
  </si>
  <si>
    <t>121</t>
  </si>
  <si>
    <t>122</t>
  </si>
  <si>
    <t>Әлеуметтік сақтандырудың мемлекеттік қорына әлеуметтік аударымдар</t>
  </si>
  <si>
    <t>123</t>
  </si>
  <si>
    <t>Мiндеттi сақтандыру жарналары</t>
  </si>
  <si>
    <t>124</t>
  </si>
  <si>
    <t>Міндетті әлеуметтік медициналық сақтандыруға аударымдар</t>
  </si>
  <si>
    <t>131</t>
  </si>
  <si>
    <t>Техникалық персоналдың еңбегіне ақы төлеу</t>
  </si>
  <si>
    <t>135</t>
  </si>
  <si>
    <t>Техникалық персонал бойынша жұмыс берушілердің жарналары</t>
  </si>
  <si>
    <t>136</t>
  </si>
  <si>
    <t>Техникалық персоналдың ел iшiндегi iссапарлары мен қызметтiк сапарлары</t>
  </si>
  <si>
    <t>144</t>
  </si>
  <si>
    <t>Отын, жанар-жағар май материалдарын  сатып алу</t>
  </si>
  <si>
    <t>149</t>
  </si>
  <si>
    <t>Өзге де қорларды сатып алу</t>
  </si>
  <si>
    <t>152</t>
  </si>
  <si>
    <t>Байланыс қызметтерiне ақы төлеу</t>
  </si>
  <si>
    <t>159</t>
  </si>
  <si>
    <t>Өзге де қызметтер мен жұмыстарға ақы төлеу</t>
  </si>
  <si>
    <t>161</t>
  </si>
  <si>
    <t>Ел iшiндегi iссапарлар мен қызметтiк сапарлар</t>
  </si>
  <si>
    <t>169</t>
  </si>
  <si>
    <t>Өзге де ағымдағы шығындар</t>
  </si>
  <si>
    <t>005</t>
  </si>
  <si>
    <t>Мәслихаттар депутаттары қызметінің тиімділігін арттыру</t>
  </si>
  <si>
    <t>Аудан (облыстық маңызы бар қала) әкімінің аппараты</t>
  </si>
  <si>
    <t>Аудан (облыстық маңызы бар қала) әкімінің қызметін қамтамасыз ету жөніндегі қызметтер</t>
  </si>
  <si>
    <t>151</t>
  </si>
  <si>
    <t>Коммуналдық қызметтерге ақы төлеу</t>
  </si>
  <si>
    <t>162</t>
  </si>
  <si>
    <t>Елден тыс жерлерге iссапарлар мен қызметтiк сапарлар</t>
  </si>
  <si>
    <t>414</t>
  </si>
  <si>
    <t>Машиналар, жабдықтар, өндірістік және шаруашылық мүккамал құралдарын сатып алу</t>
  </si>
  <si>
    <t>416</t>
  </si>
  <si>
    <t>Матери алдық емес активтерді сатып алу</t>
  </si>
  <si>
    <t>003</t>
  </si>
  <si>
    <t>Мемлекеттік органның күрделі шығыстары</t>
  </si>
  <si>
    <t>009</t>
  </si>
  <si>
    <t>Ведомстволық бағыныстағы мемлекеттік мекемелер мен ұйымдардың күрделі шығыстары</t>
  </si>
  <si>
    <t>412</t>
  </si>
  <si>
    <t>Үй-жайлар, ғимараттар мен құрылыстарды, беру қондырғыларын сатып алу</t>
  </si>
  <si>
    <t>413</t>
  </si>
  <si>
    <t>Көлік құралдарын сатып алу</t>
  </si>
  <si>
    <t>418</t>
  </si>
  <si>
    <t>Мемлекеттік кәсіпорындарды материалдық-техникалық жарақтандыру</t>
  </si>
  <si>
    <t>421</t>
  </si>
  <si>
    <t>Жайларды, ғимараттарды, құрылыстарды беру қондырғыларын күрделі жөндеу</t>
  </si>
  <si>
    <t>028</t>
  </si>
  <si>
    <t>Облыстық бюджеттен берілетін трансферттер есебінен</t>
  </si>
  <si>
    <t>107</t>
  </si>
  <si>
    <t>Жергілікті атқарушы органның шұғыл шығындарға арналған резервінің есебінен іс-шаралар өткізу</t>
  </si>
  <si>
    <t>109</t>
  </si>
  <si>
    <t>Қазақстан Республикасы Үкіметінің шұғыл шығындарға арналған резервінің есебінен ағымды іс-шаралар өткізу</t>
  </si>
  <si>
    <t>Төменгі тұрған бюджеттерге берілетін нысаналы ағымдағы  трансферттер</t>
  </si>
  <si>
    <t>339</t>
  </si>
  <si>
    <t>Мемлекеттiк басқарудың басқа деңгейлерiне берiлетiн ағымдағы трансферттер</t>
  </si>
  <si>
    <t>Аудандық маңызы бар қала, ауыл, кент, ауылдық округ әкімінің аппараты</t>
  </si>
  <si>
    <t>Аудандық маңызы бар қала, ауыл, кент, ауылдық округ әкімінің қызметін қамтамасыз ету жөніндегі қызметтер</t>
  </si>
  <si>
    <t>157</t>
  </si>
  <si>
    <t>Форумдар, семинарлар, конференциялар өткізуге арналған қызметтерге ақы төлеу</t>
  </si>
  <si>
    <t>165</t>
  </si>
  <si>
    <t>Атқарушылық құжаттарының, сот актiлерiнiң орындалуы</t>
  </si>
  <si>
    <t>029</t>
  </si>
  <si>
    <t>Ауданның (облыстық маңызы бар қаланың)бюджет қаражаты есебінен</t>
  </si>
  <si>
    <t>Қаржылық қызмет</t>
  </si>
  <si>
    <t>459</t>
  </si>
  <si>
    <t>Ауданның (облыстық маңызы бар қаланың) экономика және қаржы бөлімі</t>
  </si>
  <si>
    <t>Салық салу мақсатында мүлікті бағалауды жүргізу</t>
  </si>
  <si>
    <t>489</t>
  </si>
  <si>
    <t>Ауданның (облыстық маңызы бар қаланың) мемлекеттік активтер және сатып алу бөлімі</t>
  </si>
  <si>
    <t>Жергілікті деңгейде мемлекеттік активтер мен сатып алуды басқару саласындағы мемлекеттік саясатты іске асыру жөніндегі қызметтер</t>
  </si>
  <si>
    <t>"Жекешелендіру, коммуналдық меншікті басқару,  жекешелендіруден кейінгі қызмет және осыған байланысты дауларды  реттеу"</t>
  </si>
  <si>
    <t>9</t>
  </si>
  <si>
    <t>Жалпы сипаттағы өзге де мемлекеттiк қызметтер</t>
  </si>
  <si>
    <t>454</t>
  </si>
  <si>
    <t>Ауданның (облыстық маңызы бар қаланың) кәсіпкерлік және ауыл шаруашылығы бөлімі</t>
  </si>
  <si>
    <t>Жергілікті деңгейде кәсіпкерлікті және ауыл шаруашылығын дамыту саласындағы мемлекеттік саясатты іске асыру жөніндегі қызметтер</t>
  </si>
  <si>
    <t>007</t>
  </si>
  <si>
    <t>458</t>
  </si>
  <si>
    <t>Ауданның (облыстық маңызы бар қаланың) тұрғын үй-коммуналдық шаруашылығы, жолаушылар көлігі және автомобиль жолдары бөлімі</t>
  </si>
  <si>
    <t>Жергілікті деңгейде тұрғын үй-коммуналдық шаруашылығы, жолаушылар көлігі және автомобиль жолдары саласындағы мемлекеттік саясатты іске асыру жөніндегі қызметтер</t>
  </si>
  <si>
    <t>Ауданның (облыстық маңызы бар қаланың) экономикалық саясаттын қалыптастыру мен дамыту, мемлекеттік жоспарлау,  бюджеттік атқару және коммуналдық меншігін басқару  саласындағы мемлекеттік саясатты іске асыру жөніндегі қызметтер</t>
  </si>
  <si>
    <t>467</t>
  </si>
  <si>
    <t>Ауданның (облыстық маңызы бар қаланың) құрылыс бөлімі</t>
  </si>
  <si>
    <t>040</t>
  </si>
  <si>
    <t>Мемлекеттік органдардың объектілерін дамыту</t>
  </si>
  <si>
    <t>431</t>
  </si>
  <si>
    <t>Жаңа объектілерді салу және қолдағы объектілерді реконструкциялау</t>
  </si>
  <si>
    <t>486</t>
  </si>
  <si>
    <t>Ауданның (облыстық маңызы бар қаланың) жер қатынастары, сәулет және қала құрылысы бөлімі</t>
  </si>
  <si>
    <t>Жергілікті деңгейде жер қатынастары, сәулет және қала құрылысын реттеу саласындағы мемлекеттік саясатты іске асыру жөніндегі қызметтер</t>
  </si>
  <si>
    <t>492</t>
  </si>
  <si>
    <t>Ауданның (облыстық маңызы бар қаланың) тұрғын үй-коммуналдық шаруашылығы, жолаушылар көлігі,  автомобиль жолдары және тұрғын үй инспекциясы бөлімі</t>
  </si>
  <si>
    <t>Жергілікті деңгейде тұрғын үй-коммуналдық шаруашылық, жолаушылар көлігі,  автомобиль жолдары және тұрғын үй инспекциясы саласындағы мемлекеттік саясатты іске асыру жөніндегі қызметтер</t>
  </si>
  <si>
    <t>801</t>
  </si>
  <si>
    <t>Ауданның (облыстық маңызы бар қаланың) жұмыспен қамту, әлеуметтік бағдарламалар және азаматтық хал актілерін тіркеу бөлімі</t>
  </si>
  <si>
    <t>Жергілікті деңгейде жұмыспен қамту, әлеуметтік бағдарламалар және азаматтық хал актілерін тіркеу саласындағы мемлекеттік саясатты іске асыру жөніндегі қызметтер</t>
  </si>
  <si>
    <t>032</t>
  </si>
  <si>
    <t>Қорғаныс</t>
  </si>
  <si>
    <t>Әскери мұқтаждар</t>
  </si>
  <si>
    <t>Жалпыға бірдей әскери міндетті атқару шеңберіндегі іс-шаралар</t>
  </si>
  <si>
    <t>142</t>
  </si>
  <si>
    <t>Дәрілік заттар және медициналық мақсаттағы өзге де бұйымдарды сатып алу</t>
  </si>
  <si>
    <t>Төтенше жағдайлар жөнiндегi жұмыстарды ұйымдастыру</t>
  </si>
  <si>
    <t>006</t>
  </si>
  <si>
    <t>Аудан (облыстық маңызы бар қала) ауқымындағы төтенше жағдайлардың алдын алу және оларды жою</t>
  </si>
  <si>
    <t>Қоғамдық тәртіп, қауіпсіздік, құқықтық, сот, қылмыстық-атқару қызметі</t>
  </si>
  <si>
    <t>Қоғамдық тәртіп және қауіпсіздік саласындағы басқа да қызметтер</t>
  </si>
  <si>
    <t>021</t>
  </si>
  <si>
    <t>"Елдi мекендерде жол қозғалысы қауiпсiздiгін қамтамасыз ету"</t>
  </si>
  <si>
    <t>Әлеуметтiк көмек және әлеуметтiк қамсыздандыру</t>
  </si>
  <si>
    <t>Әлеуметтiк қамсыздандыру</t>
  </si>
  <si>
    <t>010</t>
  </si>
  <si>
    <t>Мемлекеттік атаулы әлеуметтік көмек</t>
  </si>
  <si>
    <t>322</t>
  </si>
  <si>
    <t>Жеке тұлғаларға берiлетiн трансферттер</t>
  </si>
  <si>
    <t>Әлеуметтiк көмек</t>
  </si>
  <si>
    <t>068</t>
  </si>
  <si>
    <t>Жергілікті өкілдік органдардың шешімі бойынша қалалық қоғамдық көлікте (таксиден басқа) жеңілдікпен, тегін жол жүру түрінде азаматтардың жекелеген санаттарын әлеуметтік қолдау</t>
  </si>
  <si>
    <t>311</t>
  </si>
  <si>
    <t>Жеке және заңды тұлғаларға, оның ішінде шаруа (фермерлік) қожалықтарына берілетін субсидиялар</t>
  </si>
  <si>
    <t>Жергілікті өкілетті органдардың шешімі бойынша азаматтардың жекелеген санаттарын қалалық қоғамдық көлікте (таксиден басқа) жеңілдікпен, тегін жол жүру түрінде әлеуметтік қолдау</t>
  </si>
  <si>
    <t>004</t>
  </si>
  <si>
    <t xml:space="preserve">Жұмыспен қамту бағдарламасы
</t>
  </si>
  <si>
    <t>100</t>
  </si>
  <si>
    <t>Қоғамдық жұмыстар</t>
  </si>
  <si>
    <t>101</t>
  </si>
  <si>
    <t>Жұмыссыздарды кәсіптік даярлау және қайта даярлау</t>
  </si>
  <si>
    <t>324</t>
  </si>
  <si>
    <t>Стипендиялар</t>
  </si>
  <si>
    <t>102</t>
  </si>
  <si>
    <t>Халықты жұмыспен қамту саласында азаматтарды әлеуметтік қорғау жөніндегі қосымша шаралар</t>
  </si>
  <si>
    <t>Ауылдық жерлерде тұратын денсаулық сақтау, білім беру, әлеуметтік қамтамасыз ету, мәдениет, спорт және ветеринар мамандарына отын сатып алуға Қазақстан Республикасының заңнамасына сәйкес әлеуметтік көмек көрсету</t>
  </si>
  <si>
    <t>Тұрғын үйге көмек көрсету</t>
  </si>
  <si>
    <t>Үйден тәрбиеленіп оқытылатын мүгедектігі бар балаларды материалдық қамтамасыз ету</t>
  </si>
  <si>
    <t>011</t>
  </si>
  <si>
    <t>Жергілікті өкілетті органдардың шешімі бойынша мұқтаж азаматтардың жекелеген топтарына әлеуметтік көмек</t>
  </si>
  <si>
    <t>013</t>
  </si>
  <si>
    <t>Белгіленген тұрғылықты жері  жоқ тұлғаларды әлеуметтік бейімдеу</t>
  </si>
  <si>
    <t>141</t>
  </si>
  <si>
    <t>Азық-түлiк өнiмдерiн сатып алу</t>
  </si>
  <si>
    <t>419</t>
  </si>
  <si>
    <t>Өзге де негізгі құралдарды сатып алу</t>
  </si>
  <si>
    <t>014</t>
  </si>
  <si>
    <t>Мұқтаж азаматтарға үйде әлеуметтiк көмек көрсету</t>
  </si>
  <si>
    <t>017</t>
  </si>
  <si>
    <t>Мүгедектігі бар адамды оңалтудың жеке бағдарламасына сәйкес мұқтаж мүгедектігі бар адамдарды протездік-ортопедиялық көмек, сурдотехникалық,  тифлотехникалық құралдармен,  арнаулы жүрiп-тұру құралдармен, мiндеттi гигиеналық құралдармен қамтамасыз ету, сондай-ақ санаторий-курорттық емделу,   есту бойынша мүгедектігі бар адамдарға қолмен көрсететiн тіл маманының,  жеке көмекшінің  қызметтерін ұсыну</t>
  </si>
  <si>
    <t>023</t>
  </si>
  <si>
    <t>Жұмыспен қамту орталықтарының қызметін қамтамасыз ету</t>
  </si>
  <si>
    <t>027</t>
  </si>
  <si>
    <t>Халықты әлеуметтік қорғау жөніндегі іс-шараларды іске асыру</t>
  </si>
  <si>
    <t>Әлеуметтiк көмек және әлеуметтiк қамтамасыз ету салаларындағы өзге де қызметтер</t>
  </si>
  <si>
    <t>018</t>
  </si>
  <si>
    <t>Жәрдемақыларды және басқа да әлеуметтік төлемдерді есептеу, төлеу мен жеткізу бойынша қызметтерге ақы төлеу</t>
  </si>
  <si>
    <t>020</t>
  </si>
  <si>
    <t>Үкіметтік емес ұйымдарда мемлекеттік әлеуметтік тапсырысты орналастыру</t>
  </si>
  <si>
    <t>155</t>
  </si>
  <si>
    <t>Мемлекеттiк әлеуметтiк тапсырыс шеңберiнде көрсетілетін қызметтерге ақы төлеу</t>
  </si>
  <si>
    <t>050</t>
  </si>
  <si>
    <t>Қазақстан Республикасында мүгедектердің құқықтарын қамтамасыз ету және өмір сүру сапасын жақсарту жөніндегі 2012 - 2018 жылдарға арналған іс-шаралар жоспарын іске асыру</t>
  </si>
  <si>
    <t>Республикалық бюджеттен берілетін трансферттер есебiнен</t>
  </si>
  <si>
    <t>153</t>
  </si>
  <si>
    <t>Көлiктiк қызмет көрсетулерге ақы төлеу</t>
  </si>
  <si>
    <t>094</t>
  </si>
  <si>
    <t>Әлеуметтік көмек ретінде тұрғын үй сертификаттарын беру</t>
  </si>
  <si>
    <t>Тұрғын үй-коммуналдық шаруашылық</t>
  </si>
  <si>
    <t>Тұрғын үй шаруашылығы</t>
  </si>
  <si>
    <t>002</t>
  </si>
  <si>
    <t>Мемлекеттiк қажеттiлiктер үшiн жер учаскелерiн алып қою, соның iшiнде сатып алу жолымен алып қою және осыған байланысты жылжымайтын мүлiктi иелiктен айыру</t>
  </si>
  <si>
    <t>411</t>
  </si>
  <si>
    <t>Жер сатып алу</t>
  </si>
  <si>
    <t>Мемлекеттік тұрғын үй қорын сақтауды ұйымдастыру</t>
  </si>
  <si>
    <t>033</t>
  </si>
  <si>
    <t>"Инженерлік-коммуникациялық инфрақұрылымды жобалау, дамыту және (немесе) жайластыру"</t>
  </si>
  <si>
    <t>"Коммуналдық тұрғын үй қорының тұрғын үйін жобалау және (немесе) салу, реконструкциялау"</t>
  </si>
  <si>
    <t>034</t>
  </si>
  <si>
    <t>Облыстық бюджеттің ішкі көздерінің қаражатынан берілетін кредиттер есебінен</t>
  </si>
  <si>
    <t>Қазақстан Республикасы Ұлттық қорынан бөлінетін нысаналы трансферт есебінен</t>
  </si>
  <si>
    <t>025</t>
  </si>
  <si>
    <t>Инженерлік-коммуникациялық инфрақұрылымды сатып алу</t>
  </si>
  <si>
    <t>098</t>
  </si>
  <si>
    <t>"Коммуналдық тұрғын үй қорының тұрғын үйлерін сатып алу"</t>
  </si>
  <si>
    <t>Мемлекеттiк қажеттiлiктер үшiн жер учаскелерiн алып қою, оның iшiнде сатып алу жолымен алып қою және осыған байланысты жылжымайтын мүлiктi иелiктен айыру</t>
  </si>
  <si>
    <t>Мемлекеттік тұрғын үй қорын сақтауды үйымдастыру</t>
  </si>
  <si>
    <t>031</t>
  </si>
  <si>
    <t>Кондоминиум объектілеріне техникалық паспорттар дайындау</t>
  </si>
  <si>
    <t>816</t>
  </si>
  <si>
    <t>Ауданның (облыстық маңызы бар қаланың) тұрғын үй қатынастары және тұрғын үй инспекциясы бөлімі</t>
  </si>
  <si>
    <t>Жергілікті деңгейде тұрғын үй қоры саласындағы мемлекеттік саясатты іске асыру жөніндегі қызметтер</t>
  </si>
  <si>
    <t>Коммуналдық шаруашылық</t>
  </si>
  <si>
    <t>012</t>
  </si>
  <si>
    <t>Сумен жабдықтау және су бұру жүйесінің жұмыс істеуі</t>
  </si>
  <si>
    <t>026</t>
  </si>
  <si>
    <t>Ауданның (облыстық маңызы бар қаланың) коммуналдық меншігіндегі жылу жүйелерін қолдануды ұйымдастыру</t>
  </si>
  <si>
    <t>Ауданның (облыстық маңызы бар қаланың) коммуналдық меншігіндегі газ жүйелерін қолдануды ұйымдастыру</t>
  </si>
  <si>
    <t>048</t>
  </si>
  <si>
    <t>Қаланы және елді мекендерді абаттандыруды дамыту</t>
  </si>
  <si>
    <t>Сумен жабдықтау және су бұру жүйесін дамыту</t>
  </si>
  <si>
    <t>Ауданның (облыстық маңызы бар қаланың) коммуналдық меншігіндегі газ жүйелерін пайдалануды ұйымдастыру</t>
  </si>
  <si>
    <t>Елді-мекендерді көркейту</t>
  </si>
  <si>
    <t>008</t>
  </si>
  <si>
    <t>Елді мекендердегі көшелерді жарықтандыру</t>
  </si>
  <si>
    <t>Ауданның (облыстық маңызы бар қаланың) бюджет қаражаты есебінен</t>
  </si>
  <si>
    <t>Елді мекендердің санитариясын қамтамасыз ету</t>
  </si>
  <si>
    <t>Елді мекендерді абаттандыру мен көгалдандыру</t>
  </si>
  <si>
    <t>Елдi мекендердегі көшелердi жарықтандыру</t>
  </si>
  <si>
    <t>016</t>
  </si>
  <si>
    <t>Елдi мекендердiң санитариясын қамтамасыз ету</t>
  </si>
  <si>
    <t>Жерлеу орындарын ұстау және туыстары жоқ адамдарды жерлеу</t>
  </si>
  <si>
    <t>Елдi мекендердi абаттандыру және көгалдандыру</t>
  </si>
  <si>
    <t>Мәдениет, спорт, туризм және ақпараттық кеңістiк</t>
  </si>
  <si>
    <t>Мәдениет саласындағы қызмет</t>
  </si>
  <si>
    <t>Жергілікті деңгейде мәдени-демалыс жұмысын қолдау</t>
  </si>
  <si>
    <t>457</t>
  </si>
  <si>
    <t>Ауданның (облыстық маңызы бар қаланың) мәдениет, тілдерді дамыту, дене шынықтыру және спорт бөлімі</t>
  </si>
  <si>
    <t>Мәдени-демалыс жұмысын қолдау</t>
  </si>
  <si>
    <t>Мәдениет объектілерін дамыту</t>
  </si>
  <si>
    <t>Спорт</t>
  </si>
  <si>
    <t>Аудандық (облыстық маңызы бар қалалық)  деңгейде спорттық жарыстар өткiзу</t>
  </si>
  <si>
    <t>Әртүрлi спорт түрлерi бойынша аудан (облыстық маңызы бар қала)  құрама командаларының мүшелерiн дайындау және олардың облыстық спорт жарыстарына қатысуы</t>
  </si>
  <si>
    <t>"Cпорт объектілерін дамыту"</t>
  </si>
  <si>
    <t>Ақпараттық кеңiстiк</t>
  </si>
  <si>
    <t>456</t>
  </si>
  <si>
    <t>Ауданның (облыстық маңызы бар қаланың) ішкі саясат бөлімі</t>
  </si>
  <si>
    <t>"Мемлекеттік ақпараттық саясат жүргізу жөніндегі қызметтер"</t>
  </si>
  <si>
    <t>Аудандық (қалалық) кiтапханалардың жұмыс iстеуi</t>
  </si>
  <si>
    <t>Мемлекеттiк тiлдi және Қазақстан халқының басқа да тiлдерін дамыту</t>
  </si>
  <si>
    <t>Мәдениет, спорт, туризм және ақпараттық кеңiстiктi ұйымдастыру жөнiндегi өзге де қызметтер</t>
  </si>
  <si>
    <t>Жергілікті деңгейде ақпарат, мемлекеттілікті нығайту және азаматтардың әлеуметтік сенімділігін қалыптастыру саласында мемлекеттік саясатты іске асыру жөніндегі қызметтер</t>
  </si>
  <si>
    <t>Жастар саясаты саласында іс-шараларды іске асыру</t>
  </si>
  <si>
    <t>Жергілікті деңгейде мәдениет, тілдерді дамыту, дене шынықтыру және спорт саласында мемлекеттік саясатты іске асыру жөніндегі қызметтер</t>
  </si>
  <si>
    <t>Отын-энергетика кешенi және жер қойнауын пайдалану</t>
  </si>
  <si>
    <t>Отын және энергетика</t>
  </si>
  <si>
    <t>Жылу-энергетикалық жүйені дамыту</t>
  </si>
  <si>
    <t>Қазақстан Республикасының Ұлттық қорынан бөлінетін нысаналы трансферт есебінен*</t>
  </si>
  <si>
    <t>435</t>
  </si>
  <si>
    <t>Мемлекеттік мекемелердің жаңа объектілерін салу және қолдағы бар объектілерін реконструкциялау</t>
  </si>
  <si>
    <t>Ауыл, су, орман, балық шаруашылығы, ерекше қорғалатын табиғи аумақтар, қоршаған ортаны және жануарлар дүниесін қорғау, жер қатынастары</t>
  </si>
  <si>
    <t>Ауыл шаруашылығы</t>
  </si>
  <si>
    <t>Ауыл шаруашылығы объектілерін дамыту</t>
  </si>
  <si>
    <t>Ауыл, су, орман, балық шаруашылығы, қоршаған ортаны қорғау және жер қатынастары саласындағы басқа да қызметтер</t>
  </si>
  <si>
    <t>099</t>
  </si>
  <si>
    <t>Мамандарға әлеуметтік қолдау көрсету жөніндегі шараларды іске асыру</t>
  </si>
  <si>
    <t>Өнеркәсіп, сәулет, қала құрылысы және құрылыс қызметі</t>
  </si>
  <si>
    <t>Сәулет, қала құрылысы және құрылыс қызметі</t>
  </si>
  <si>
    <t>Жергілікті деңгейде құрылыс саласындағы мемлекеттік саясатты іске асыру жөніндегі қызметтер</t>
  </si>
  <si>
    <t>108</t>
  </si>
  <si>
    <t>Бюджеттік инвестициялық жобалардың техникалық-экономикалық негіздемелерін және мемлекеттік-жекешелік әріптестік жобалардың,  оның ішінде концессиялық жобалардың конкурстық құжаттамаларын әзірлеу немесе түзету, сондай-ақ қажетті сараптамаларын жүргізу, мемлекеттік-жекешелік әріптестік жобаларды, оның ішінде концессиялық жобаларды консультациялық сүйемелдеу</t>
  </si>
  <si>
    <t>Аудан  аумағының қала құрылысын дамыту және елді мекендердің бас жоспарларының схемаларын әзірлеу</t>
  </si>
  <si>
    <t>12</t>
  </si>
  <si>
    <t>Көлiк және коммуникация</t>
  </si>
  <si>
    <t>Автомобиль көлiгi</t>
  </si>
  <si>
    <t>Аудандық маңызы бар қалаларда, ауылдарда, кенттерде, ауылдық округтерде автомобиль жолдарының жұмыс істеуін қамтамасыз ету</t>
  </si>
  <si>
    <t>022</t>
  </si>
  <si>
    <t>Көлік инфрақұрылымын дамыту</t>
  </si>
  <si>
    <t>432</t>
  </si>
  <si>
    <t>Жолдар салу</t>
  </si>
  <si>
    <t>Автомобиль жолдарының жұмыс істеуін қамтамасыз ету</t>
  </si>
  <si>
    <t>045</t>
  </si>
  <si>
    <t>Аудандық маңызы бар автомобиль жолдарын және  елді-мекендердің көшелерін күрделі және орташа жөндеу</t>
  </si>
  <si>
    <t>422</t>
  </si>
  <si>
    <t>Жолдарды күрделі жөндеу</t>
  </si>
  <si>
    <t>051</t>
  </si>
  <si>
    <t>"Көлiк инфрақұрылымының басым  жобаларын іске асыру"</t>
  </si>
  <si>
    <t>Көлiк инфрақұрылымының басым  жобаларын іске асыру</t>
  </si>
  <si>
    <t>Көлiк және коммуникациялар саласындағы өзге де қызметтер</t>
  </si>
  <si>
    <t>037</t>
  </si>
  <si>
    <t>Әлеуметтік маңызы бар қалалық (ауылдық), қала маңындағы және ауданішілік қатынастар бойынша жолаушылар тасымалдарын субсидиялау</t>
  </si>
  <si>
    <t>Басқалар</t>
  </si>
  <si>
    <t>Кәсiпкерлiк қызметтi қолдау және бәсекелестікті қорғау</t>
  </si>
  <si>
    <t>Кәсіпкерлік қызметті қолдау</t>
  </si>
  <si>
    <t>Өңірлерді дамытудың 2025 жылға дейінгі мемлекеттік бағдарламасы шеңберінде өңірлерді экономикалық дамытуға жәрдемдесу бойынша шараларды іске асыруға ауылдық елді мекендерді жайластыруды шешуге арналған іс-шараларды іске асыру</t>
  </si>
  <si>
    <t>057</t>
  </si>
  <si>
    <t>«Ауыл-Ел бесігі» жобасы шеңберінде ауылдық елді мекендердегі әлеуметтік және инженерлік инфрақұрылым бойынша іс-шараларды іске асыру</t>
  </si>
  <si>
    <t>Жергілікті бюджеттік инвестициялық жобалардың техникалық-экономикалық негіздемелерін және мемлекеттік-жекешелік әріптестік жобалардың,  оның ішінде концессиялық жобалардың конкурстық құжаттамаларын әзірлеу немесе түзету, сондай-ақ қажетті сараптамаларын жүргізу, мемлекеттік-жекешелік әріптестік жобаларды, оның ішінде концессиялық жобаларды консультациялық сүйемелдеу</t>
  </si>
  <si>
    <t>Ауданның (облыстық маңызы бар қаланың) жергілікті атқарушы органының резерві</t>
  </si>
  <si>
    <t>Шұғыл шығындарға арналған ауданның (облыстық маңызы бар қаланың) жергілікті атқарушы органының резерві</t>
  </si>
  <si>
    <t>077</t>
  </si>
  <si>
    <t>Өңірлерді дамытудың 2025 жылға дейінгі мемлекеттік бағдарламасы шеңберінде инженерлік инфрақұрылымды дамыту</t>
  </si>
  <si>
    <t>Борышқа  қызмет көрсету</t>
  </si>
  <si>
    <t>Борышқа қызмет көрсету</t>
  </si>
  <si>
    <t>Жергілікті атқарушы органдардың облыстық бюджеттен қарыздар бойынша сыйақылар  мен өзге де төлемдерді төлеу бойынша борышына қызмет көрсету</t>
  </si>
  <si>
    <t>212</t>
  </si>
  <si>
    <t>Жоғары тұрған бюджеттен жергiлiктi атқарушы органдар алған қарыздар бойынша сыйақы төлемдері</t>
  </si>
  <si>
    <t>Трансферттер</t>
  </si>
  <si>
    <t>044</t>
  </si>
  <si>
    <t>Қазақстан Республикасының Ұлттық қорынан берілетін нысаналы трансферт есебінен республикалық бюджеттен бөлінген пайдаланылмаған (түгел пайдаланылмаған) нысаналы трансферттердің сомасын қайтару</t>
  </si>
  <si>
    <t>352</t>
  </si>
  <si>
    <t>Қазақстан Республикасының Ұлттық қорынан тартылған қаражаттың бір бөлігін қайтару</t>
  </si>
  <si>
    <t>Пайдаланылмаған (толық пайдаланылмаған) нысаналы трансферттерді қайтару</t>
  </si>
  <si>
    <t>338</t>
  </si>
  <si>
    <t>Нысаналы трансферттерді қайтару</t>
  </si>
  <si>
    <t>Бюджеттік алып коюлар</t>
  </si>
  <si>
    <t>332</t>
  </si>
  <si>
    <t>Бюджеттiк алып қоюлар</t>
  </si>
  <si>
    <t>024</t>
  </si>
  <si>
    <t>Заңнаманы өзгертуге байланысты жоғары тұрған бюджеттің шығындарын өтеуге төменгі тұрған бюджеттен ағымдағы нысаналы трансферттер</t>
  </si>
  <si>
    <t>038</t>
  </si>
  <si>
    <t>Субвенциялар</t>
  </si>
  <si>
    <t>331</t>
  </si>
  <si>
    <t>054</t>
  </si>
  <si>
    <t>III. ТАЗА БЮДЖЕТТІК КРЕДИТ БЕРУ</t>
  </si>
  <si>
    <t>БЮДЖЕТТІК КРЕДИТТЕР</t>
  </si>
  <si>
    <t>Мамандарды әлеуметтік қолдау шараларын іске асыру үшін бюджеттік кредиттер</t>
  </si>
  <si>
    <t>Республикалық бюджеттен берілген кредиттер есебінен</t>
  </si>
  <si>
    <t>514</t>
  </si>
  <si>
    <t>Жеке тұлғаларға берілетін бюджеттік кредиттер</t>
  </si>
  <si>
    <t>БЮДЖЕТТІК КРЕДИТТЕРДІ ӨТЕУ</t>
  </si>
  <si>
    <t>Бюджеттік кредиттерді өтеу</t>
  </si>
  <si>
    <t>Мемлекеттік бюджеттен берілген бюджеттік кредиттерді өтеу</t>
  </si>
  <si>
    <t>"Мамандандырылған ұйымдарға жергілікті бюджеттен берілген бюджеттік кредиттерді өтеу"</t>
  </si>
  <si>
    <t>Жеке тұлғаларға жергілікті бюджеттен берілген бюджеттік кредиттерді өтеу</t>
  </si>
  <si>
    <t>IV. ҚАРЖЫЛЫҚ АКТИВТЕРМЕН БОЛАТЫН ОПЕРАЦИЯЛАР БОЙЫНША САЛЬДО</t>
  </si>
  <si>
    <t>МЕМЛЕКЕТТІҢ ҚАРЖЫЛЫҚ АКТИВТЕРІН САТУДАН ТҮСКЕН ТҮСІМДЕР</t>
  </si>
  <si>
    <t>6</t>
  </si>
  <si>
    <t>Мемлекеттің қаржы активтерін сатудан түсетін түсімдер</t>
  </si>
  <si>
    <t>Қаржы активтерін ел  ішінде  сатудан түсетін түсімдер</t>
  </si>
  <si>
    <t>Мүліктік кешен түріндегі коммуналдық мемлекеттік мекемелер мен мемлекеттік кәсіпорындарды және коммуналдық мемлекеттік кәсіпорындардың жедел басқаруындағы немесе шаруашылық жіргізуіндегі өзге мемлекеттік мүлікті сатудан түсетін түсімдер</t>
  </si>
  <si>
    <t>V. БЮДЖЕТТІҢ ТАПШЫЛЫҒЫ (ПРОФИЦИТІ)</t>
  </si>
  <si>
    <t>VI. БЮДЖЕТТІҢ ТАПШЫЛЫҒЫН ҚАРЖЫЛАНДЫРУ (ПРОФИЦИТТІ ПАЙДАЛАНУ)</t>
  </si>
  <si>
    <t>ҚАРЫЗДАРДЫҢ ТҮСІМІ</t>
  </si>
  <si>
    <t>Қарыздар түсімі</t>
  </si>
  <si>
    <t>Мемлекеттік ішкі қарыздар</t>
  </si>
  <si>
    <t>Қарыз алу келісім-шарттары</t>
  </si>
  <si>
    <t>Ауданның (облыстық маңызы бар қаланың) жергілікті атқарушы органы алатын қарыздар</t>
  </si>
  <si>
    <t>ҚАРЫЗДАРДЫ ӨТЕУ</t>
  </si>
  <si>
    <t>16</t>
  </si>
  <si>
    <t>Қарыздарды өтеу</t>
  </si>
  <si>
    <t>Жергілікті атқарушы органның  жоғары тұрған бюджет алдындағы борышын өтеу</t>
  </si>
  <si>
    <t>711</t>
  </si>
  <si>
    <t>Жоғары тұрған бюджеттің алдында негізгі борышты өтеу</t>
  </si>
  <si>
    <t>БЮДЖЕТ ҚАРАЖАТТАРЫНЫҢ ҚОЛДАНЫЛАТЫН ҚАЛДЫҚТАРЫ</t>
  </si>
  <si>
    <t>Анықтамалық:
Бюджет қаражаттарының қалдықтары</t>
  </si>
  <si>
    <t>Қаржы жылының басындағы бюджет қаражаттарының қалдықтары</t>
  </si>
  <si>
    <t>Есепті кезең соңындағы бюджет қаражаттарының қалдықтары</t>
  </si>
  <si>
    <t>Аким города Кокшетау _____________________ Б.Гайса_x000D_
_x000D_
Руководитель отдела экономики и финансов _____________З. Бекенова_x000D_
_x000D_
Главный бухгалтер ____________________ Д. Арыкбаева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</si>
</sst>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13" x14ac:knownFonts="1">
    <font>
      <sz val="10"/>
      <name val="Arial Cyr"/>
      <charset val="204"/>
    </font>
    <font>
      <sz val="12"/>
      <name val="KZ Arial"/>
      <family val="2"/>
      <charset val="204"/>
    </font>
    <font>
      <sz val="10"/>
      <name val="KZ Arial"/>
      <family val="2"/>
      <charset val="204"/>
    </font>
    <font>
      <sz val="8"/>
      <name val="KZ Arial"/>
      <family val="2"/>
      <charset val="204"/>
    </font>
    <font>
      <b/>
      <sz val="12"/>
      <name val="KZ Arial"/>
      <family val="2"/>
      <charset val="204"/>
    </font>
    <font>
      <i/>
      <sz val="8"/>
      <name val="KZ Arial"/>
      <family val="2"/>
      <charset val="204"/>
    </font>
    <font>
      <i/>
      <sz val="12"/>
      <name val="KZ Arial"/>
      <family val="2"/>
      <charset val="204"/>
    </font>
    <font>
      <b/>
      <u/>
      <sz val="8"/>
      <name val="KZ Arial"/>
      <family val="2"/>
      <charset val="204"/>
    </font>
    <font>
      <sz val="7"/>
      <name val="KZ Arial"/>
      <family val="2"/>
      <charset val="204"/>
    </font>
    <font>
      <b/>
      <i/>
      <sz val="10"/>
      <name val="KZ Arial"/>
      <family val="2"/>
      <charset val="204"/>
    </font>
    <font>
      <b/>
      <u/>
      <sz val="10"/>
      <name val="KZ Arial"/>
      <family val="2"/>
      <charset val="204"/>
    </font>
    <font>
      <b/>
      <sz val="9"/>
      <name val="KZ Arial"/>
      <family val="2"/>
      <charset val="204"/>
    </font>
    <font>
      <b/>
      <sz val="8"/>
      <name val="KZ Arial"/>
      <family val="2"/>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centerContinuous" wrapText="1"/>
    </xf>
    <xf numFmtId="0" fontId="2" fillId="0" borderId="0" xfId="0" applyFont="1" applyAlignment="1">
      <alignment horizontal="centerContinuous" wrapText="1"/>
    </xf>
    <xf numFmtId="0" fontId="3" fillId="0" borderId="0" xfId="0" applyFont="1" applyAlignment="1">
      <alignment vertical="center"/>
    </xf>
    <xf numFmtId="0" fontId="2" fillId="0" borderId="0" xfId="0" applyFont="1" applyAlignment="1">
      <alignment vertical="center"/>
    </xf>
    <xf numFmtId="0" fontId="2" fillId="0" borderId="0" xfId="0" applyFont="1"/>
    <xf numFmtId="0" fontId="4" fillId="0" borderId="0" xfId="0" applyFont="1" applyAlignment="1">
      <alignment horizontal="center"/>
    </xf>
    <xf numFmtId="0" fontId="1" fillId="0" borderId="0" xfId="0" applyFont="1" applyAlignment="1">
      <alignment horizontal="center"/>
    </xf>
    <xf numFmtId="0" fontId="6" fillId="0" borderId="0" xfId="0" applyFont="1" applyAlignment="1">
      <alignment horizontal="centerContinuous" wrapText="1"/>
    </xf>
    <xf numFmtId="0" fontId="2" fillId="0" borderId="0" xfId="0" applyFont="1" applyAlignment="1"/>
    <xf numFmtId="0" fontId="1" fillId="0" borderId="0" xfId="0" applyFont="1" applyAlignment="1"/>
    <xf numFmtId="0" fontId="3" fillId="0" borderId="0" xfId="0" applyFont="1"/>
    <xf numFmtId="0" fontId="7" fillId="0" borderId="0" xfId="0" applyFont="1"/>
    <xf numFmtId="0" fontId="3" fillId="0" borderId="0" xfId="0" applyFont="1" applyAlignment="1">
      <alignment horizont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vertical="center" wrapText="1"/>
    </xf>
    <xf numFmtId="180" fontId="3" fillId="0" borderId="0" xfId="0" applyNumberFormat="1" applyFont="1" applyAlignment="1">
      <alignment vertical="center"/>
    </xf>
    <xf numFmtId="180" fontId="3" fillId="0" borderId="0" xfId="0" applyNumberFormat="1" applyFont="1" applyAlignment="1">
      <alignment horizontal="center" vertical="center"/>
    </xf>
    <xf numFmtId="0" fontId="4" fillId="0" borderId="0" xfId="0" applyFont="1" applyAlignment="1">
      <alignment horizontal="centerContinuous" wrapText="1"/>
    </xf>
    <xf numFmtId="49" fontId="1" fillId="0" borderId="0" xfId="0" applyNumberFormat="1" applyFont="1" applyAlignment="1">
      <alignment horizontal="centerContinuous" wrapText="1"/>
    </xf>
    <xf numFmtId="49" fontId="2" fillId="0" borderId="0" xfId="0" applyNumberFormat="1" applyFont="1" applyAlignment="1">
      <alignment horizontal="centerContinuous" wrapText="1"/>
    </xf>
    <xf numFmtId="49" fontId="5" fillId="0" borderId="0" xfId="0" applyNumberFormat="1" applyFont="1" applyAlignment="1"/>
    <xf numFmtId="49" fontId="9" fillId="0" borderId="0" xfId="0" applyNumberFormat="1" applyFont="1" applyAlignment="1">
      <alignment horizontal="centerContinuous" wrapText="1"/>
    </xf>
    <xf numFmtId="49" fontId="3" fillId="0" borderId="0" xfId="0" applyNumberFormat="1" applyFont="1"/>
    <xf numFmtId="49" fontId="3" fillId="0" borderId="0" xfId="0" applyNumberFormat="1" applyFont="1" applyAlignment="1">
      <alignment vertical="center"/>
    </xf>
    <xf numFmtId="0" fontId="10"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8" fillId="0" borderId="7"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quotePrefix="1" applyFont="1" applyAlignment="1">
      <alignment vertical="center" wrapText="1"/>
    </xf>
    <xf numFmtId="49" fontId="11" fillId="0" borderId="0" xfId="0" applyNumberFormat="1" applyFont="1" applyAlignment="1">
      <alignment vertical="center"/>
    </xf>
    <xf numFmtId="0" fontId="11" fillId="0" borderId="0" xfId="0" applyFont="1" applyAlignment="1">
      <alignment vertical="center" wrapText="1"/>
    </xf>
    <xf numFmtId="180" fontId="11" fillId="0" borderId="0" xfId="0" applyNumberFormat="1" applyFont="1" applyAlignment="1">
      <alignment vertical="center"/>
    </xf>
    <xf numFmtId="180" fontId="11" fillId="0" borderId="0" xfId="0" applyNumberFormat="1" applyFont="1" applyAlignment="1">
      <alignment horizontal="center" vertical="center"/>
    </xf>
    <xf numFmtId="49" fontId="12" fillId="0" borderId="0" xfId="0" applyNumberFormat="1" applyFont="1" applyAlignment="1">
      <alignment vertical="center"/>
    </xf>
    <xf numFmtId="0" fontId="12" fillId="0" borderId="0" xfId="0" applyFont="1" applyAlignment="1">
      <alignment vertical="center" wrapText="1"/>
    </xf>
    <xf numFmtId="180" fontId="12" fillId="0" borderId="0" xfId="0" applyNumberFormat="1" applyFont="1" applyAlignment="1">
      <alignment vertical="center"/>
    </xf>
    <xf numFmtId="180" fontId="12" fillId="0" borderId="0" xfId="0" applyNumberFormat="1" applyFont="1" applyAlignment="1">
      <alignment horizontal="center" vertical="center"/>
    </xf>
    <xf numFmtId="49" fontId="5" fillId="0" borderId="0" xfId="0" applyNumberFormat="1" applyFont="1" applyAlignment="1">
      <alignment vertical="center"/>
    </xf>
    <xf numFmtId="0" fontId="5" fillId="0" borderId="0" xfId="0" applyFont="1" applyAlignment="1">
      <alignment vertical="center" wrapText="1"/>
    </xf>
    <xf numFmtId="180" fontId="5" fillId="0" borderId="0" xfId="0" applyNumberFormat="1" applyFont="1" applyAlignment="1">
      <alignment vertical="center"/>
    </xf>
    <xf numFmtId="180" fontId="5" fillId="0" borderId="0" xfId="0" applyNumberFormat="1" applyFont="1" applyAlignment="1">
      <alignment horizontal="center" vertical="center"/>
    </xf>
    <xf numFmtId="49" fontId="3" fillId="0" borderId="0" xfId="0" applyNumberFormat="1" applyFont="1" applyAlignment="1">
      <alignment horizontal="centerContinuous" vertical="center"/>
    </xf>
    <xf numFmtId="0" fontId="3" fillId="0" borderId="0" xfId="0" applyFont="1" applyAlignment="1">
      <alignment horizontal="centerContinuous" vertical="center"/>
    </xf>
    <xf numFmtId="49" fontId="11" fillId="0" borderId="0" xfId="0" applyNumberFormat="1" applyFont="1" applyAlignment="1">
      <alignment horizontal="centerContinuous"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R943"/>
  <sheetViews>
    <sheetView tabSelected="1" zoomScaleNormal="100" workbookViewId="0">
      <pane xSplit="7" ySplit="10" topLeftCell="H937" activePane="bottomRight" state="frozen"/>
      <selection pane="topRight" activeCell="H1" sqref="H1"/>
      <selection pane="bottomLeft" activeCell="A15" sqref="A15"/>
      <selection pane="bottomRight" activeCell="A943" sqref="A943:O943"/>
    </sheetView>
  </sheetViews>
  <sheetFormatPr defaultRowHeight="10.5" x14ac:dyDescent="0.2"/>
  <cols>
    <col min="1" max="6" width="4" style="27" customWidth="1"/>
    <col min="7" max="7" width="24.7109375" style="3" customWidth="1"/>
    <col min="8" max="11" width="13.85546875" style="3" customWidth="1"/>
    <col min="12" max="12" width="11.7109375" style="3" customWidth="1"/>
    <col min="13" max="13" width="12" style="3" hidden="1" customWidth="1"/>
    <col min="14" max="15" width="12" style="3" customWidth="1"/>
    <col min="16" max="16" width="13.85546875" style="3" customWidth="1"/>
    <col min="17" max="18" width="11.28515625" style="3" customWidth="1"/>
    <col min="19" max="16384" width="9.140625" style="3"/>
  </cols>
  <sheetData>
    <row r="1" spans="1:18" s="5" customFormat="1" ht="15" x14ac:dyDescent="0.2">
      <c r="A1" s="22"/>
      <c r="B1" s="23"/>
      <c r="C1" s="23"/>
      <c r="D1" s="23"/>
      <c r="E1" s="23"/>
      <c r="F1" s="23"/>
      <c r="G1" s="3"/>
      <c r="H1" s="4"/>
      <c r="I1" s="4"/>
      <c r="K1" s="6" t="s">
        <v>0</v>
      </c>
      <c r="L1" s="2"/>
      <c r="P1" s="7"/>
    </row>
    <row r="2" spans="1:18" s="5" customFormat="1" ht="15" x14ac:dyDescent="0.2">
      <c r="A2" s="24"/>
      <c r="B2" s="23"/>
      <c r="C2" s="23"/>
      <c r="D2" s="23"/>
      <c r="E2" s="23"/>
      <c r="F2" s="23"/>
      <c r="G2" s="6"/>
      <c r="H2" s="2"/>
      <c r="I2" s="6"/>
      <c r="J2" s="8"/>
      <c r="K2" s="6" t="s">
        <v>1</v>
      </c>
      <c r="L2" s="2"/>
      <c r="M2" s="9"/>
      <c r="N2" s="9"/>
      <c r="O2" s="9"/>
      <c r="P2" s="10"/>
    </row>
    <row r="3" spans="1:18" s="5" customFormat="1" ht="15" x14ac:dyDescent="0.2">
      <c r="A3" s="25"/>
      <c r="B3" s="23"/>
      <c r="C3" s="23"/>
      <c r="D3" s="23"/>
      <c r="E3" s="23"/>
      <c r="F3" s="23"/>
      <c r="G3" s="2"/>
      <c r="H3" s="2"/>
      <c r="I3" s="21"/>
      <c r="J3" s="2"/>
      <c r="K3" s="2"/>
      <c r="L3" s="2"/>
      <c r="M3" s="2"/>
      <c r="N3" s="2"/>
      <c r="O3" s="2"/>
      <c r="P3" s="1"/>
      <c r="Q3" s="2"/>
      <c r="R3" s="2"/>
    </row>
    <row r="4" spans="1:18" s="5" customFormat="1" ht="26.25" customHeight="1" x14ac:dyDescent="0.2">
      <c r="A4" s="25" t="s">
        <v>2</v>
      </c>
      <c r="B4" s="25"/>
      <c r="C4" s="25"/>
      <c r="D4" s="25"/>
      <c r="E4" s="25"/>
      <c r="F4" s="25"/>
      <c r="G4" s="28" t="s">
        <v>3</v>
      </c>
      <c r="H4" s="2"/>
      <c r="I4" s="6"/>
      <c r="N4" s="7"/>
    </row>
    <row r="5" spans="1:18" s="11" customFormat="1" x14ac:dyDescent="0.15">
      <c r="A5" s="26" t="s">
        <v>4</v>
      </c>
      <c r="B5" s="26"/>
      <c r="C5" s="26"/>
      <c r="D5" s="26"/>
      <c r="E5" s="26"/>
      <c r="F5" s="26"/>
      <c r="G5" s="12" t="s">
        <v>5</v>
      </c>
      <c r="P5" s="13"/>
    </row>
    <row r="6" spans="1:18" x14ac:dyDescent="0.15">
      <c r="A6" s="26" t="s">
        <v>6</v>
      </c>
      <c r="B6" s="26"/>
      <c r="C6" s="26"/>
      <c r="D6" s="26"/>
      <c r="E6" s="26"/>
      <c r="F6" s="26"/>
      <c r="G6" s="12" t="s">
        <v>7</v>
      </c>
      <c r="H6" s="11"/>
      <c r="I6" s="11"/>
    </row>
    <row r="7" spans="1:18" s="15" customFormat="1" ht="42.75" customHeight="1" x14ac:dyDescent="0.2">
      <c r="A7" s="35" t="s">
        <v>8</v>
      </c>
      <c r="B7" s="36"/>
      <c r="C7" s="36"/>
      <c r="D7" s="36"/>
      <c r="E7" s="36"/>
      <c r="F7" s="37"/>
      <c r="G7" s="29" t="s">
        <v>9</v>
      </c>
      <c r="H7" s="29" t="s">
        <v>10</v>
      </c>
      <c r="I7" s="29" t="s">
        <v>11</v>
      </c>
      <c r="J7" s="29" t="s">
        <v>12</v>
      </c>
      <c r="K7" s="41" t="s">
        <v>13</v>
      </c>
      <c r="L7" s="42"/>
      <c r="M7" s="29" t="s">
        <v>14</v>
      </c>
      <c r="N7" s="29" t="s">
        <v>15</v>
      </c>
      <c r="O7" s="29" t="s">
        <v>16</v>
      </c>
      <c r="P7" s="29" t="s">
        <v>17</v>
      </c>
      <c r="Q7" s="29" t="s">
        <v>18</v>
      </c>
      <c r="R7" s="31" t="s">
        <v>19</v>
      </c>
    </row>
    <row r="8" spans="1:18" s="15" customFormat="1" ht="35.25" customHeight="1" x14ac:dyDescent="0.2">
      <c r="A8" s="38"/>
      <c r="B8" s="39"/>
      <c r="C8" s="39"/>
      <c r="D8" s="39"/>
      <c r="E8" s="39"/>
      <c r="F8" s="40"/>
      <c r="G8" s="30"/>
      <c r="H8" s="30"/>
      <c r="I8" s="30"/>
      <c r="J8" s="30"/>
      <c r="K8" s="14" t="s">
        <v>20</v>
      </c>
      <c r="L8" s="14" t="s">
        <v>21</v>
      </c>
      <c r="M8" s="30"/>
      <c r="N8" s="30"/>
      <c r="O8" s="30"/>
      <c r="P8" s="30"/>
      <c r="Q8" s="30"/>
      <c r="R8" s="31"/>
    </row>
    <row r="9" spans="1:18" ht="11.25" customHeight="1" x14ac:dyDescent="0.2">
      <c r="A9" s="32" t="s">
        <v>22</v>
      </c>
      <c r="B9" s="33"/>
      <c r="C9" s="33"/>
      <c r="D9" s="33"/>
      <c r="E9" s="33"/>
      <c r="F9" s="34"/>
      <c r="G9" s="16">
        <v>2</v>
      </c>
      <c r="H9" s="17">
        <v>3</v>
      </c>
      <c r="I9" s="17">
        <v>4</v>
      </c>
      <c r="J9" s="17">
        <v>5</v>
      </c>
      <c r="K9" s="17">
        <v>6</v>
      </c>
      <c r="L9" s="17">
        <v>7</v>
      </c>
      <c r="M9" s="17">
        <v>8</v>
      </c>
      <c r="N9" s="17">
        <v>8</v>
      </c>
      <c r="O9" s="17">
        <v>9</v>
      </c>
      <c r="P9" s="17">
        <v>10</v>
      </c>
      <c r="Q9" s="17">
        <v>11</v>
      </c>
      <c r="R9" s="17">
        <v>12</v>
      </c>
    </row>
    <row r="10" spans="1:18" ht="12" x14ac:dyDescent="0.2">
      <c r="A10" s="44"/>
      <c r="B10" s="44"/>
      <c r="C10" s="44"/>
      <c r="D10" s="44"/>
      <c r="E10" s="44"/>
      <c r="F10" s="44"/>
      <c r="G10" s="45" t="s">
        <v>23</v>
      </c>
      <c r="H10" s="46">
        <v>48328377</v>
      </c>
      <c r="I10" s="46">
        <v>61808011.399999999</v>
      </c>
      <c r="J10" s="46">
        <v>63537902.399999999</v>
      </c>
      <c r="K10" s="46">
        <v>47972373.700000003</v>
      </c>
      <c r="L10" s="46"/>
      <c r="M10" s="46"/>
      <c r="N10" s="46"/>
      <c r="O10" s="46"/>
      <c r="P10" s="46">
        <v>52228011.5339</v>
      </c>
      <c r="Q10" s="47">
        <f>IF(K10=0,0,P10/K10*100)</f>
        <v>108.8710178498005</v>
      </c>
      <c r="R10" s="47">
        <f>IF(J10=0,0,P10/J10*100)</f>
        <v>82.199772987627</v>
      </c>
    </row>
    <row r="11" spans="1:18" x14ac:dyDescent="0.2">
      <c r="A11" s="48"/>
      <c r="B11" s="48"/>
      <c r="C11" s="48"/>
      <c r="D11" s="48"/>
      <c r="E11" s="48"/>
      <c r="F11" s="48"/>
      <c r="G11" s="49" t="s">
        <v>24</v>
      </c>
      <c r="H11" s="50">
        <v>36825578</v>
      </c>
      <c r="I11" s="50">
        <v>44334190.899999999</v>
      </c>
      <c r="J11" s="50">
        <v>44334190.899999999</v>
      </c>
      <c r="K11" s="50">
        <v>33499099.5</v>
      </c>
      <c r="L11" s="50"/>
      <c r="M11" s="50"/>
      <c r="N11" s="50"/>
      <c r="O11" s="50"/>
      <c r="P11" s="50">
        <v>37388025.831799999</v>
      </c>
      <c r="Q11" s="51">
        <f>IF(K11=0,0,P11/K11*100)</f>
        <v>111.60904737693022</v>
      </c>
      <c r="R11" s="51">
        <f>IF(J11=0,0,P11/J11*100)</f>
        <v>84.332261563388542</v>
      </c>
    </row>
    <row r="12" spans="1:18" x14ac:dyDescent="0.2">
      <c r="A12" s="52" t="s">
        <v>25</v>
      </c>
      <c r="B12" s="52"/>
      <c r="C12" s="52"/>
      <c r="D12" s="52"/>
      <c r="E12" s="52"/>
      <c r="F12" s="52"/>
      <c r="G12" s="53" t="s">
        <v>26</v>
      </c>
      <c r="H12" s="54">
        <v>36825578</v>
      </c>
      <c r="I12" s="54">
        <v>44334190.899999999</v>
      </c>
      <c r="J12" s="54">
        <v>44334190.899999999</v>
      </c>
      <c r="K12" s="54">
        <v>33499099.5</v>
      </c>
      <c r="L12" s="54"/>
      <c r="M12" s="54"/>
      <c r="N12" s="54"/>
      <c r="O12" s="54"/>
      <c r="P12" s="54">
        <v>37388025.831799999</v>
      </c>
      <c r="Q12" s="55">
        <f>IF(K12=0,0,P12/K12*100)</f>
        <v>111.60904737693022</v>
      </c>
      <c r="R12" s="55">
        <f>IF(J12=0,0,P12/J12*100)</f>
        <v>84.332261563388542</v>
      </c>
    </row>
    <row r="13" spans="1:18" x14ac:dyDescent="0.2">
      <c r="B13" s="27" t="s">
        <v>27</v>
      </c>
      <c r="G13" s="18" t="s">
        <v>28</v>
      </c>
      <c r="H13" s="19">
        <v>5354381</v>
      </c>
      <c r="I13" s="19">
        <v>7856523.0999999996</v>
      </c>
      <c r="J13" s="19">
        <v>7856523.0999999996</v>
      </c>
      <c r="K13" s="19">
        <v>5909176.5</v>
      </c>
      <c r="L13" s="19"/>
      <c r="M13" s="19"/>
      <c r="N13" s="19"/>
      <c r="O13" s="19"/>
      <c r="P13" s="19">
        <v>7101342.8274999997</v>
      </c>
      <c r="Q13" s="20">
        <f>IF(K13=0,0,P13/K13*100)</f>
        <v>120.17483024072813</v>
      </c>
      <c r="R13" s="20">
        <f>IF(J13=0,0,P13/J13*100)</f>
        <v>90.387856525235705</v>
      </c>
    </row>
    <row r="14" spans="1:18" x14ac:dyDescent="0.2">
      <c r="C14" s="27" t="s">
        <v>25</v>
      </c>
      <c r="G14" s="18" t="s">
        <v>29</v>
      </c>
      <c r="H14" s="19">
        <v>3521616</v>
      </c>
      <c r="I14" s="19">
        <v>4802507</v>
      </c>
      <c r="J14" s="19">
        <v>4802507</v>
      </c>
      <c r="K14" s="19">
        <v>3214916.5</v>
      </c>
      <c r="L14" s="19"/>
      <c r="M14" s="19"/>
      <c r="N14" s="19"/>
      <c r="O14" s="19"/>
      <c r="P14" s="19">
        <v>3706831.1047</v>
      </c>
      <c r="Q14" s="20">
        <f>IF(K14=0,0,P14/K14*100)</f>
        <v>115.30100718634529</v>
      </c>
      <c r="R14" s="20">
        <f>IF(J14=0,0,P14/J14*100)</f>
        <v>77.185334757450647</v>
      </c>
    </row>
    <row r="15" spans="1:18" ht="45" x14ac:dyDescent="0.2">
      <c r="D15" s="27" t="s">
        <v>30</v>
      </c>
      <c r="G15" s="18" t="s">
        <v>31</v>
      </c>
      <c r="H15" s="19">
        <v>3521616</v>
      </c>
      <c r="I15" s="19">
        <v>4802507</v>
      </c>
      <c r="J15" s="19">
        <v>4802507</v>
      </c>
      <c r="K15" s="19">
        <v>3214916.5</v>
      </c>
      <c r="L15" s="19"/>
      <c r="M15" s="19"/>
      <c r="N15" s="19"/>
      <c r="O15" s="19"/>
      <c r="P15" s="19">
        <v>3706831.1047</v>
      </c>
      <c r="Q15" s="20">
        <f>IF(K15=0,0,P15/K15*100)</f>
        <v>115.30100718634529</v>
      </c>
      <c r="R15" s="20">
        <f>IF(J15=0,0,P15/J15*100)</f>
        <v>77.185334757450647</v>
      </c>
    </row>
    <row r="16" spans="1:18" x14ac:dyDescent="0.2">
      <c r="C16" s="27" t="s">
        <v>32</v>
      </c>
      <c r="G16" s="18" t="s">
        <v>33</v>
      </c>
      <c r="H16" s="19">
        <v>1832765</v>
      </c>
      <c r="I16" s="19">
        <v>3054016.1</v>
      </c>
      <c r="J16" s="19">
        <v>3054016.1</v>
      </c>
      <c r="K16" s="19">
        <v>2694260</v>
      </c>
      <c r="L16" s="19"/>
      <c r="M16" s="19"/>
      <c r="N16" s="19"/>
      <c r="O16" s="19"/>
      <c r="P16" s="19">
        <v>3394511.7228000001</v>
      </c>
      <c r="Q16" s="20">
        <f>IF(K16=0,0,P16/K16*100)</f>
        <v>125.99050287648556</v>
      </c>
      <c r="R16" s="20">
        <f>IF(J16=0,0,P16/J16*100)</f>
        <v>111.14911027482795</v>
      </c>
    </row>
    <row r="17" spans="2:18" ht="27" x14ac:dyDescent="0.2">
      <c r="D17" s="27" t="s">
        <v>34</v>
      </c>
      <c r="G17" s="18" t="s">
        <v>35</v>
      </c>
      <c r="H17" s="19">
        <v>1797854</v>
      </c>
      <c r="I17" s="19">
        <v>3019105.1</v>
      </c>
      <c r="J17" s="19">
        <v>3019105.1</v>
      </c>
      <c r="K17" s="19">
        <v>2660399</v>
      </c>
      <c r="L17" s="19"/>
      <c r="M17" s="19"/>
      <c r="N17" s="19"/>
      <c r="O17" s="19"/>
      <c r="P17" s="19">
        <v>3337919.6965000001</v>
      </c>
      <c r="Q17" s="20">
        <f>IF(K17=0,0,P17/K17*100)</f>
        <v>125.46688284351333</v>
      </c>
      <c r="R17" s="20">
        <f>IF(J17=0,0,P17/J17*100)</f>
        <v>110.55990387681436</v>
      </c>
    </row>
    <row r="18" spans="2:18" ht="27" x14ac:dyDescent="0.2">
      <c r="D18" s="27" t="s">
        <v>36</v>
      </c>
      <c r="G18" s="18" t="s">
        <v>37</v>
      </c>
      <c r="H18" s="19">
        <v>34911</v>
      </c>
      <c r="I18" s="19">
        <v>34911</v>
      </c>
      <c r="J18" s="19">
        <v>34911</v>
      </c>
      <c r="K18" s="19">
        <v>33861</v>
      </c>
      <c r="L18" s="19"/>
      <c r="M18" s="19"/>
      <c r="N18" s="19"/>
      <c r="O18" s="19"/>
      <c r="P18" s="19">
        <v>56592.026400000002</v>
      </c>
      <c r="Q18" s="20">
        <f>IF(K18=0,0,P18/K18*100)</f>
        <v>167.1304048905821</v>
      </c>
      <c r="R18" s="20">
        <f>IF(J18=0,0,P18/J18*100)</f>
        <v>162.10371057832776</v>
      </c>
    </row>
    <row r="19" spans="2:18" x14ac:dyDescent="0.2">
      <c r="B19" s="27" t="s">
        <v>38</v>
      </c>
      <c r="G19" s="18" t="s">
        <v>39</v>
      </c>
      <c r="H19" s="19">
        <v>9642183</v>
      </c>
      <c r="I19" s="19">
        <v>12645480</v>
      </c>
      <c r="J19" s="19">
        <v>12645480</v>
      </c>
      <c r="K19" s="19">
        <v>10407301.6</v>
      </c>
      <c r="L19" s="19"/>
      <c r="M19" s="19"/>
      <c r="N19" s="19"/>
      <c r="O19" s="19"/>
      <c r="P19" s="19">
        <v>10881504.4824</v>
      </c>
      <c r="Q19" s="20">
        <f>IF(K19=0,0,P19/K19*100)</f>
        <v>104.55644412572805</v>
      </c>
      <c r="R19" s="20">
        <f>IF(J19=0,0,P19/J19*100)</f>
        <v>86.050545194013978</v>
      </c>
    </row>
    <row r="20" spans="2:18" x14ac:dyDescent="0.2">
      <c r="C20" s="27" t="s">
        <v>25</v>
      </c>
      <c r="G20" s="18" t="s">
        <v>40</v>
      </c>
      <c r="H20" s="19">
        <v>9642183</v>
      </c>
      <c r="I20" s="19">
        <v>12645480</v>
      </c>
      <c r="J20" s="19">
        <v>12645480</v>
      </c>
      <c r="K20" s="19">
        <v>10407301.6</v>
      </c>
      <c r="L20" s="19"/>
      <c r="M20" s="19"/>
      <c r="N20" s="19"/>
      <c r="O20" s="19"/>
      <c r="P20" s="19">
        <v>10881504.4824</v>
      </c>
      <c r="Q20" s="20">
        <f>IF(K20=0,0,P20/K20*100)</f>
        <v>104.55644412572805</v>
      </c>
      <c r="R20" s="20">
        <f>IF(J20=0,0,P20/J20*100)</f>
        <v>86.050545194013978</v>
      </c>
    </row>
    <row r="21" spans="2:18" x14ac:dyDescent="0.2">
      <c r="D21" s="27" t="s">
        <v>27</v>
      </c>
      <c r="G21" s="18" t="s">
        <v>40</v>
      </c>
      <c r="H21" s="19">
        <v>9642183</v>
      </c>
      <c r="I21" s="19">
        <v>12645480</v>
      </c>
      <c r="J21" s="19">
        <v>12645480</v>
      </c>
      <c r="K21" s="19">
        <v>10407301.6</v>
      </c>
      <c r="L21" s="19"/>
      <c r="M21" s="19"/>
      <c r="N21" s="19"/>
      <c r="O21" s="19"/>
      <c r="P21" s="19">
        <v>10881504.4824</v>
      </c>
      <c r="Q21" s="20">
        <f>IF(K21=0,0,P21/K21*100)</f>
        <v>104.55644412572805</v>
      </c>
      <c r="R21" s="20">
        <f>IF(J21=0,0,P21/J21*100)</f>
        <v>86.050545194013978</v>
      </c>
    </row>
    <row r="22" spans="2:18" x14ac:dyDescent="0.2">
      <c r="B22" s="27" t="s">
        <v>41</v>
      </c>
      <c r="G22" s="18" t="s">
        <v>42</v>
      </c>
      <c r="H22" s="19">
        <v>2283931</v>
      </c>
      <c r="I22" s="19">
        <v>2491638.7999999998</v>
      </c>
      <c r="J22" s="19">
        <v>2491638.7999999998</v>
      </c>
      <c r="K22" s="19">
        <v>2004127.5</v>
      </c>
      <c r="L22" s="19"/>
      <c r="M22" s="19"/>
      <c r="N22" s="19"/>
      <c r="O22" s="19"/>
      <c r="P22" s="19">
        <v>2109064.6727</v>
      </c>
      <c r="Q22" s="20">
        <f>IF(K22=0,0,P22/K22*100)</f>
        <v>105.23605273117604</v>
      </c>
      <c r="R22" s="20">
        <f>IF(J22=0,0,P22/J22*100)</f>
        <v>84.645682700879448</v>
      </c>
    </row>
    <row r="23" spans="2:18" x14ac:dyDescent="0.2">
      <c r="C23" s="27" t="s">
        <v>25</v>
      </c>
      <c r="G23" s="18" t="s">
        <v>43</v>
      </c>
      <c r="H23" s="19">
        <v>1355673</v>
      </c>
      <c r="I23" s="19">
        <v>1355673</v>
      </c>
      <c r="J23" s="19">
        <v>1355673</v>
      </c>
      <c r="K23" s="19">
        <v>1028555.8</v>
      </c>
      <c r="L23" s="19"/>
      <c r="M23" s="19"/>
      <c r="N23" s="19"/>
      <c r="O23" s="19"/>
      <c r="P23" s="19">
        <v>1082726.8038000001</v>
      </c>
      <c r="Q23" s="20">
        <f>IF(K23=0,0,P23/K23*100)</f>
        <v>105.26670539410696</v>
      </c>
      <c r="R23" s="20">
        <f>IF(J23=0,0,P23/J23*100)</f>
        <v>79.866369235058912</v>
      </c>
    </row>
    <row r="24" spans="2:18" ht="27" x14ac:dyDescent="0.2">
      <c r="D24" s="27" t="s">
        <v>27</v>
      </c>
      <c r="G24" s="18" t="s">
        <v>44</v>
      </c>
      <c r="H24" s="19">
        <v>1212994</v>
      </c>
      <c r="I24" s="19">
        <v>1212994</v>
      </c>
      <c r="J24" s="19">
        <v>1212994</v>
      </c>
      <c r="K24" s="19">
        <v>901212.7</v>
      </c>
      <c r="L24" s="19"/>
      <c r="M24" s="19"/>
      <c r="N24" s="19"/>
      <c r="O24" s="19"/>
      <c r="P24" s="19">
        <v>953435.25820000004</v>
      </c>
      <c r="Q24" s="20">
        <f>IF(K24=0,0,P24/K24*100)</f>
        <v>105.79469843245664</v>
      </c>
      <c r="R24" s="20">
        <f>IF(J24=0,0,P24/J24*100)</f>
        <v>78.601811567081128</v>
      </c>
    </row>
    <row r="25" spans="2:18" ht="18" x14ac:dyDescent="0.2">
      <c r="D25" s="27" t="s">
        <v>34</v>
      </c>
      <c r="G25" s="18" t="s">
        <v>45</v>
      </c>
      <c r="H25" s="19">
        <v>142679</v>
      </c>
      <c r="I25" s="19">
        <v>142679</v>
      </c>
      <c r="J25" s="19">
        <v>142679</v>
      </c>
      <c r="K25" s="19">
        <v>127343.1</v>
      </c>
      <c r="L25" s="19"/>
      <c r="M25" s="19"/>
      <c r="N25" s="19"/>
      <c r="O25" s="19"/>
      <c r="P25" s="19">
        <v>129291.5456</v>
      </c>
      <c r="Q25" s="20">
        <f>IF(K25=0,0,P25/K25*100)</f>
        <v>101.53007552038547</v>
      </c>
      <c r="R25" s="20">
        <f>IF(J25=0,0,P25/J25*100)</f>
        <v>90.617081420531392</v>
      </c>
    </row>
    <row r="26" spans="2:18" x14ac:dyDescent="0.2">
      <c r="C26" s="27" t="s">
        <v>46</v>
      </c>
      <c r="G26" s="18" t="s">
        <v>47</v>
      </c>
      <c r="H26" s="19">
        <v>100754</v>
      </c>
      <c r="I26" s="19">
        <v>100754</v>
      </c>
      <c r="J26" s="19">
        <v>100754</v>
      </c>
      <c r="K26" s="19">
        <v>79493.600000000006</v>
      </c>
      <c r="L26" s="19"/>
      <c r="M26" s="19"/>
      <c r="N26" s="19"/>
      <c r="O26" s="19"/>
      <c r="P26" s="19">
        <v>81085.012900000002</v>
      </c>
      <c r="Q26" s="20">
        <f>IF(K26=0,0,P26/K26*100)</f>
        <v>102.0019383950406</v>
      </c>
      <c r="R26" s="20">
        <f>IF(J26=0,0,P26/J26*100)</f>
        <v>80.478207217579453</v>
      </c>
    </row>
    <row r="27" spans="2:18" x14ac:dyDescent="0.2">
      <c r="D27" s="27" t="s">
        <v>34</v>
      </c>
      <c r="G27" s="18" t="s">
        <v>47</v>
      </c>
      <c r="H27" s="19">
        <v>100754</v>
      </c>
      <c r="I27" s="19">
        <v>100754</v>
      </c>
      <c r="J27" s="19">
        <v>100754</v>
      </c>
      <c r="K27" s="19">
        <v>79493.600000000006</v>
      </c>
      <c r="L27" s="19"/>
      <c r="M27" s="19"/>
      <c r="N27" s="19"/>
      <c r="O27" s="19"/>
      <c r="P27" s="19">
        <v>81085.012900000002</v>
      </c>
      <c r="Q27" s="20">
        <f>IF(K27=0,0,P27/K27*100)</f>
        <v>102.0019383950406</v>
      </c>
      <c r="R27" s="20">
        <f>IF(J27=0,0,P27/J27*100)</f>
        <v>80.478207217579453</v>
      </c>
    </row>
    <row r="28" spans="2:18" x14ac:dyDescent="0.2">
      <c r="C28" s="27" t="s">
        <v>48</v>
      </c>
      <c r="G28" s="18" t="s">
        <v>49</v>
      </c>
      <c r="H28" s="19">
        <v>827444</v>
      </c>
      <c r="I28" s="19">
        <v>1035151.8</v>
      </c>
      <c r="J28" s="19">
        <v>1035151.8</v>
      </c>
      <c r="K28" s="19">
        <v>896038.1</v>
      </c>
      <c r="L28" s="19"/>
      <c r="M28" s="19"/>
      <c r="N28" s="19"/>
      <c r="O28" s="19"/>
      <c r="P28" s="19">
        <v>944705.18810000003</v>
      </c>
      <c r="Q28" s="20">
        <f>IF(K28=0,0,P28/K28*100)</f>
        <v>105.43136369982481</v>
      </c>
      <c r="R28" s="20">
        <f>IF(J28=0,0,P28/J28*100)</f>
        <v>91.262478421039305</v>
      </c>
    </row>
    <row r="29" spans="2:18" ht="18" x14ac:dyDescent="0.2">
      <c r="D29" s="27" t="s">
        <v>27</v>
      </c>
      <c r="G29" s="18" t="s">
        <v>50</v>
      </c>
      <c r="H29" s="19">
        <v>135944</v>
      </c>
      <c r="I29" s="19">
        <v>135944</v>
      </c>
      <c r="J29" s="19">
        <v>135944</v>
      </c>
      <c r="K29" s="19">
        <v>120472.2</v>
      </c>
      <c r="L29" s="19"/>
      <c r="M29" s="19"/>
      <c r="N29" s="19"/>
      <c r="O29" s="19"/>
      <c r="P29" s="19">
        <v>153110.0883</v>
      </c>
      <c r="Q29" s="20">
        <f>IF(K29=0,0,P29/K29*100)</f>
        <v>127.09163466758307</v>
      </c>
      <c r="R29" s="20">
        <f>IF(J29=0,0,P29/J29*100)</f>
        <v>112.62732323603836</v>
      </c>
    </row>
    <row r="30" spans="2:18" ht="18" x14ac:dyDescent="0.2">
      <c r="D30" s="27" t="s">
        <v>34</v>
      </c>
      <c r="G30" s="18" t="s">
        <v>51</v>
      </c>
      <c r="H30" s="19">
        <v>691500</v>
      </c>
      <c r="I30" s="19">
        <v>899207.8</v>
      </c>
      <c r="J30" s="19">
        <v>899207.8</v>
      </c>
      <c r="K30" s="19">
        <v>775565.9</v>
      </c>
      <c r="L30" s="19"/>
      <c r="M30" s="19"/>
      <c r="N30" s="19"/>
      <c r="O30" s="19"/>
      <c r="P30" s="19">
        <v>791595.09979999997</v>
      </c>
      <c r="Q30" s="20">
        <f>IF(K30=0,0,P30/K30*100)</f>
        <v>102.06677469960965</v>
      </c>
      <c r="R30" s="20">
        <f>IF(J30=0,0,P30/J30*100)</f>
        <v>88.03249925100738</v>
      </c>
    </row>
    <row r="31" spans="2:18" x14ac:dyDescent="0.2">
      <c r="C31" s="27" t="s">
        <v>52</v>
      </c>
      <c r="G31" s="18" t="s">
        <v>53</v>
      </c>
      <c r="H31" s="19">
        <v>60</v>
      </c>
      <c r="I31" s="19">
        <v>60</v>
      </c>
      <c r="J31" s="19">
        <v>60</v>
      </c>
      <c r="K31" s="19">
        <v>40</v>
      </c>
      <c r="L31" s="19"/>
      <c r="M31" s="19"/>
      <c r="N31" s="19"/>
      <c r="O31" s="19"/>
      <c r="P31" s="19">
        <v>547.66800000000001</v>
      </c>
      <c r="Q31" s="20">
        <f>IF(K31=0,0,P31/K31*100)</f>
        <v>1369.17</v>
      </c>
      <c r="R31" s="20">
        <f>IF(J31=0,0,P31/J31*100)</f>
        <v>912.78000000000009</v>
      </c>
    </row>
    <row r="32" spans="2:18" x14ac:dyDescent="0.2">
      <c r="D32" s="27" t="s">
        <v>27</v>
      </c>
      <c r="G32" s="18" t="s">
        <v>53</v>
      </c>
      <c r="H32" s="19">
        <v>60</v>
      </c>
      <c r="I32" s="19">
        <v>60</v>
      </c>
      <c r="J32" s="19">
        <v>60</v>
      </c>
      <c r="K32" s="19">
        <v>40</v>
      </c>
      <c r="L32" s="19"/>
      <c r="M32" s="19"/>
      <c r="N32" s="19"/>
      <c r="O32" s="19"/>
      <c r="P32" s="19">
        <v>547.66800000000001</v>
      </c>
      <c r="Q32" s="20">
        <f>IF(K32=0,0,P32/K32*100)</f>
        <v>1369.17</v>
      </c>
      <c r="R32" s="20">
        <f>IF(J32=0,0,P32/J32*100)</f>
        <v>912.78000000000009</v>
      </c>
    </row>
    <row r="33" spans="2:18" ht="27" x14ac:dyDescent="0.2">
      <c r="B33" s="27" t="s">
        <v>36</v>
      </c>
      <c r="G33" s="18" t="s">
        <v>54</v>
      </c>
      <c r="H33" s="19">
        <v>19285611</v>
      </c>
      <c r="I33" s="19">
        <v>20512477</v>
      </c>
      <c r="J33" s="19">
        <v>20512477</v>
      </c>
      <c r="K33" s="19">
        <v>14599793.5</v>
      </c>
      <c r="L33" s="19"/>
      <c r="M33" s="19"/>
      <c r="N33" s="19"/>
      <c r="O33" s="19"/>
      <c r="P33" s="19">
        <v>16198420.6908</v>
      </c>
      <c r="Q33" s="20">
        <f>IF(K33=0,0,P33/K33*100)</f>
        <v>110.94965617698634</v>
      </c>
      <c r="R33" s="20">
        <f>IF(J33=0,0,P33/J33*100)</f>
        <v>78.968623295957869</v>
      </c>
    </row>
    <row r="34" spans="2:18" x14ac:dyDescent="0.2">
      <c r="C34" s="27" t="s">
        <v>32</v>
      </c>
      <c r="G34" s="18" t="s">
        <v>55</v>
      </c>
      <c r="H34" s="19">
        <v>18821968</v>
      </c>
      <c r="I34" s="19">
        <v>18821968</v>
      </c>
      <c r="J34" s="19">
        <v>18821968</v>
      </c>
      <c r="K34" s="19">
        <v>13398113.4</v>
      </c>
      <c r="L34" s="19"/>
      <c r="M34" s="19"/>
      <c r="N34" s="19"/>
      <c r="O34" s="19"/>
      <c r="P34" s="19">
        <v>14122093.471000001</v>
      </c>
      <c r="Q34" s="20">
        <f>IF(K34=0,0,P34/K34*100)</f>
        <v>105.40359712883158</v>
      </c>
      <c r="R34" s="20">
        <f>IF(J34=0,0,P34/J34*100)</f>
        <v>75.029845290354331</v>
      </c>
    </row>
    <row r="35" spans="2:18" ht="36" x14ac:dyDescent="0.2">
      <c r="D35" s="27" t="s">
        <v>56</v>
      </c>
      <c r="G35" s="18" t="s">
        <v>57</v>
      </c>
      <c r="H35" s="19">
        <v>18789170</v>
      </c>
      <c r="I35" s="19">
        <v>18789170</v>
      </c>
      <c r="J35" s="19">
        <v>18789170</v>
      </c>
      <c r="K35" s="19">
        <v>13370413.4</v>
      </c>
      <c r="L35" s="19"/>
      <c r="M35" s="19"/>
      <c r="N35" s="19"/>
      <c r="O35" s="19"/>
      <c r="P35" s="19">
        <v>14091220.0952</v>
      </c>
      <c r="Q35" s="20">
        <f>IF(K35=0,0,P35/K35*100)</f>
        <v>105.3910576557042</v>
      </c>
      <c r="R35" s="20">
        <f>IF(J35=0,0,P35/J35*100)</f>
        <v>74.996501150396739</v>
      </c>
    </row>
    <row r="36" spans="2:18" ht="36" x14ac:dyDescent="0.2">
      <c r="D36" s="27" t="s">
        <v>58</v>
      </c>
      <c r="G36" s="18" t="s">
        <v>59</v>
      </c>
      <c r="H36" s="19">
        <v>32798</v>
      </c>
      <c r="I36" s="19">
        <v>32798</v>
      </c>
      <c r="J36" s="19">
        <v>32798</v>
      </c>
      <c r="K36" s="19">
        <v>27700</v>
      </c>
      <c r="L36" s="19"/>
      <c r="M36" s="19"/>
      <c r="N36" s="19"/>
      <c r="O36" s="19"/>
      <c r="P36" s="19">
        <v>30873.375700000001</v>
      </c>
      <c r="Q36" s="20">
        <f>IF(K36=0,0,P36/K36*100)</f>
        <v>111.45622996389892</v>
      </c>
      <c r="R36" s="20">
        <f>IF(J36=0,0,P36/J36*100)</f>
        <v>94.131885175925362</v>
      </c>
    </row>
    <row r="37" spans="2:18" ht="18" x14ac:dyDescent="0.2">
      <c r="C37" s="27" t="s">
        <v>46</v>
      </c>
      <c r="G37" s="18" t="s">
        <v>60</v>
      </c>
      <c r="H37" s="19">
        <v>85668</v>
      </c>
      <c r="I37" s="19">
        <v>85668</v>
      </c>
      <c r="J37" s="19">
        <v>85668</v>
      </c>
      <c r="K37" s="19">
        <v>70006</v>
      </c>
      <c r="L37" s="19"/>
      <c r="M37" s="19"/>
      <c r="N37" s="19"/>
      <c r="O37" s="19"/>
      <c r="P37" s="19">
        <v>72836.732799999998</v>
      </c>
      <c r="Q37" s="20">
        <f>IF(K37=0,0,P37/K37*100)</f>
        <v>104.04355740936491</v>
      </c>
      <c r="R37" s="20">
        <f>IF(J37=0,0,P37/J37*100)</f>
        <v>85.022100200775085</v>
      </c>
    </row>
    <row r="38" spans="2:18" ht="18" x14ac:dyDescent="0.2">
      <c r="D38" s="27" t="s">
        <v>61</v>
      </c>
      <c r="G38" s="18" t="s">
        <v>62</v>
      </c>
      <c r="H38" s="19">
        <v>85668</v>
      </c>
      <c r="I38" s="19">
        <v>85668</v>
      </c>
      <c r="J38" s="19">
        <v>85668</v>
      </c>
      <c r="K38" s="19">
        <v>70006</v>
      </c>
      <c r="L38" s="19"/>
      <c r="M38" s="19"/>
      <c r="N38" s="19"/>
      <c r="O38" s="19"/>
      <c r="P38" s="19">
        <v>72836.732799999998</v>
      </c>
      <c r="Q38" s="20">
        <f>IF(K38=0,0,P38/K38*100)</f>
        <v>104.04355740936491</v>
      </c>
      <c r="R38" s="20">
        <f>IF(J38=0,0,P38/J38*100)</f>
        <v>85.022100200775085</v>
      </c>
    </row>
    <row r="39" spans="2:18" ht="18" x14ac:dyDescent="0.2">
      <c r="C39" s="27" t="s">
        <v>48</v>
      </c>
      <c r="G39" s="18" t="s">
        <v>63</v>
      </c>
      <c r="H39" s="19">
        <v>377975</v>
      </c>
      <c r="I39" s="19">
        <v>1604841</v>
      </c>
      <c r="J39" s="19">
        <v>1604841</v>
      </c>
      <c r="K39" s="19">
        <v>1131674.1000000001</v>
      </c>
      <c r="L39" s="19"/>
      <c r="M39" s="19"/>
      <c r="N39" s="19"/>
      <c r="O39" s="19"/>
      <c r="P39" s="19">
        <v>2003490.487</v>
      </c>
      <c r="Q39" s="20">
        <f>IF(K39=0,0,P39/K39*100)</f>
        <v>177.03776087126141</v>
      </c>
      <c r="R39" s="20">
        <f>IF(J39=0,0,P39/J39*100)</f>
        <v>124.84043509606246</v>
      </c>
    </row>
    <row r="40" spans="2:18" ht="27" x14ac:dyDescent="0.2">
      <c r="D40" s="27" t="s">
        <v>34</v>
      </c>
      <c r="G40" s="18" t="s">
        <v>64</v>
      </c>
      <c r="H40" s="19">
        <v>51800</v>
      </c>
      <c r="I40" s="19">
        <v>51800</v>
      </c>
      <c r="J40" s="19">
        <v>51800</v>
      </c>
      <c r="K40" s="19">
        <v>49000</v>
      </c>
      <c r="L40" s="19"/>
      <c r="M40" s="19"/>
      <c r="N40" s="19"/>
      <c r="O40" s="19"/>
      <c r="P40" s="19">
        <v>50790.101000000002</v>
      </c>
      <c r="Q40" s="20">
        <f>IF(K40=0,0,P40/K40*100)</f>
        <v>103.65326734693878</v>
      </c>
      <c r="R40" s="20">
        <f>IF(J40=0,0,P40/J40*100)</f>
        <v>98.05038803088803</v>
      </c>
    </row>
    <row r="41" spans="2:18" ht="126" x14ac:dyDescent="0.2">
      <c r="D41" s="27" t="s">
        <v>65</v>
      </c>
      <c r="G41" s="18" t="s">
        <v>66</v>
      </c>
      <c r="H41" s="19">
        <v>24550</v>
      </c>
      <c r="I41" s="19">
        <v>24550</v>
      </c>
      <c r="J41" s="19">
        <v>24550</v>
      </c>
      <c r="K41" s="19">
        <v>20983.1</v>
      </c>
      <c r="L41" s="19"/>
      <c r="M41" s="19"/>
      <c r="N41" s="19"/>
      <c r="O41" s="19"/>
      <c r="P41" s="19">
        <v>24079.033599999999</v>
      </c>
      <c r="Q41" s="20">
        <f>IF(K41=0,0,P41/K41*100)</f>
        <v>114.75441474329342</v>
      </c>
      <c r="R41" s="20">
        <f>IF(J41=0,0,P41/J41*100)</f>
        <v>98.081603258655804</v>
      </c>
    </row>
    <row r="42" spans="2:18" ht="18" x14ac:dyDescent="0.2">
      <c r="D42" s="27" t="s">
        <v>67</v>
      </c>
      <c r="G42" s="18" t="s">
        <v>68</v>
      </c>
      <c r="H42" s="19">
        <v>169900</v>
      </c>
      <c r="I42" s="19">
        <v>1396766</v>
      </c>
      <c r="J42" s="19">
        <v>1396766</v>
      </c>
      <c r="K42" s="19">
        <v>946842</v>
      </c>
      <c r="L42" s="19"/>
      <c r="M42" s="19"/>
      <c r="N42" s="19"/>
      <c r="O42" s="19"/>
      <c r="P42" s="19">
        <v>1785554.9789</v>
      </c>
      <c r="Q42" s="20">
        <f>IF(K42=0,0,P42/K42*100)</f>
        <v>188.58003541245529</v>
      </c>
      <c r="R42" s="20">
        <f>IF(J42=0,0,P42/J42*100)</f>
        <v>127.83494006154217</v>
      </c>
    </row>
    <row r="43" spans="2:18" ht="126" x14ac:dyDescent="0.2">
      <c r="D43" s="27" t="s">
        <v>69</v>
      </c>
      <c r="G43" s="18" t="s">
        <v>70</v>
      </c>
      <c r="H43" s="19">
        <v>225</v>
      </c>
      <c r="I43" s="19">
        <v>225</v>
      </c>
      <c r="J43" s="19">
        <v>225</v>
      </c>
      <c r="K43" s="19">
        <v>180</v>
      </c>
      <c r="L43" s="19"/>
      <c r="M43" s="19"/>
      <c r="N43" s="19"/>
      <c r="O43" s="19"/>
      <c r="P43" s="19">
        <v>228</v>
      </c>
      <c r="Q43" s="20">
        <f>IF(K43=0,0,P43/K43*100)</f>
        <v>126.66666666666666</v>
      </c>
      <c r="R43" s="20">
        <f>IF(J43=0,0,P43/J43*100)</f>
        <v>101.33333333333334</v>
      </c>
    </row>
    <row r="44" spans="2:18" ht="27" x14ac:dyDescent="0.2">
      <c r="D44" s="27" t="s">
        <v>71</v>
      </c>
      <c r="G44" s="18" t="s">
        <v>72</v>
      </c>
      <c r="H44" s="19">
        <v>131500</v>
      </c>
      <c r="I44" s="19">
        <v>131500</v>
      </c>
      <c r="J44" s="19">
        <v>131500</v>
      </c>
      <c r="K44" s="19">
        <v>114669</v>
      </c>
      <c r="L44" s="19"/>
      <c r="M44" s="19"/>
      <c r="N44" s="19"/>
      <c r="O44" s="19"/>
      <c r="P44" s="19">
        <v>142838.37349999999</v>
      </c>
      <c r="Q44" s="20">
        <f>IF(K44=0,0,P44/K44*100)</f>
        <v>124.56581421308286</v>
      </c>
      <c r="R44" s="20">
        <f>IF(J44=0,0,P44/J44*100)</f>
        <v>108.62233726235739</v>
      </c>
    </row>
    <row r="45" spans="2:18" x14ac:dyDescent="0.2">
      <c r="B45" s="27" t="s">
        <v>73</v>
      </c>
      <c r="G45" s="18" t="s">
        <v>74</v>
      </c>
      <c r="H45" s="19">
        <v>0</v>
      </c>
      <c r="I45" s="19">
        <v>0</v>
      </c>
      <c r="J45" s="19">
        <v>0</v>
      </c>
      <c r="K45" s="19">
        <v>0</v>
      </c>
      <c r="L45" s="19"/>
      <c r="M45" s="19"/>
      <c r="N45" s="19"/>
      <c r="O45" s="19"/>
      <c r="P45" s="19">
        <v>303.13839999999999</v>
      </c>
      <c r="Q45" s="20">
        <f>IF(K45=0,0,P45/K45*100)</f>
        <v>0</v>
      </c>
      <c r="R45" s="20">
        <f>IF(J45=0,0,P45/J45*100)</f>
        <v>0</v>
      </c>
    </row>
    <row r="46" spans="2:18" x14ac:dyDescent="0.2">
      <c r="C46" s="27" t="s">
        <v>25</v>
      </c>
      <c r="G46" s="18" t="s">
        <v>74</v>
      </c>
      <c r="H46" s="19">
        <v>0</v>
      </c>
      <c r="I46" s="19">
        <v>0</v>
      </c>
      <c r="J46" s="19">
        <v>0</v>
      </c>
      <c r="K46" s="19">
        <v>0</v>
      </c>
      <c r="L46" s="19"/>
      <c r="M46" s="19"/>
      <c r="N46" s="19"/>
      <c r="O46" s="19"/>
      <c r="P46" s="19">
        <v>303.13839999999999</v>
      </c>
      <c r="Q46" s="20">
        <f>IF(K46=0,0,P46/K46*100)</f>
        <v>0</v>
      </c>
      <c r="R46" s="20">
        <f>IF(J46=0,0,P46/J46*100)</f>
        <v>0</v>
      </c>
    </row>
    <row r="47" spans="2:18" ht="18" x14ac:dyDescent="0.2">
      <c r="D47" s="27" t="s">
        <v>75</v>
      </c>
      <c r="G47" s="18" t="s">
        <v>76</v>
      </c>
      <c r="H47" s="19">
        <v>0</v>
      </c>
      <c r="I47" s="19">
        <v>0</v>
      </c>
      <c r="J47" s="19">
        <v>0</v>
      </c>
      <c r="K47" s="19">
        <v>0</v>
      </c>
      <c r="L47" s="19"/>
      <c r="M47" s="19"/>
      <c r="N47" s="19"/>
      <c r="O47" s="19"/>
      <c r="P47" s="19">
        <v>303.13839999999999</v>
      </c>
      <c r="Q47" s="20">
        <f>IF(K47=0,0,P47/K47*100)</f>
        <v>0</v>
      </c>
      <c r="R47" s="20">
        <f>IF(J47=0,0,P47/J47*100)</f>
        <v>0</v>
      </c>
    </row>
    <row r="48" spans="2:18" ht="45" x14ac:dyDescent="0.2">
      <c r="B48" s="27" t="s">
        <v>77</v>
      </c>
      <c r="G48" s="18" t="s">
        <v>78</v>
      </c>
      <c r="H48" s="19">
        <v>259472</v>
      </c>
      <c r="I48" s="19">
        <v>828072</v>
      </c>
      <c r="J48" s="19">
        <v>828072</v>
      </c>
      <c r="K48" s="19">
        <v>578700.4</v>
      </c>
      <c r="L48" s="19"/>
      <c r="M48" s="19"/>
      <c r="N48" s="19"/>
      <c r="O48" s="19"/>
      <c r="P48" s="19">
        <v>1097390.0199</v>
      </c>
      <c r="Q48" s="20">
        <f>IF(K48=0,0,P48/K48*100)</f>
        <v>189.63007799890929</v>
      </c>
      <c r="R48" s="20">
        <f>IF(J48=0,0,P48/J48*100)</f>
        <v>132.52350277512099</v>
      </c>
    </row>
    <row r="49" spans="1:18" x14ac:dyDescent="0.2">
      <c r="C49" s="27" t="s">
        <v>25</v>
      </c>
      <c r="G49" s="18" t="s">
        <v>79</v>
      </c>
      <c r="H49" s="19">
        <v>259472</v>
      </c>
      <c r="I49" s="19">
        <v>828072</v>
      </c>
      <c r="J49" s="19">
        <v>828072</v>
      </c>
      <c r="K49" s="19">
        <v>578700.4</v>
      </c>
      <c r="L49" s="19"/>
      <c r="M49" s="19"/>
      <c r="N49" s="19"/>
      <c r="O49" s="19"/>
      <c r="P49" s="19">
        <v>1097390.0199</v>
      </c>
      <c r="Q49" s="20">
        <f>IF(K49=0,0,P49/K49*100)</f>
        <v>189.63007799890929</v>
      </c>
      <c r="R49" s="20">
        <f>IF(J49=0,0,P49/J49*100)</f>
        <v>132.52350277512099</v>
      </c>
    </row>
    <row r="50" spans="1:18" ht="18" x14ac:dyDescent="0.2">
      <c r="D50" s="27" t="s">
        <v>80</v>
      </c>
      <c r="G50" s="18" t="s">
        <v>81</v>
      </c>
      <c r="H50" s="19">
        <v>259472</v>
      </c>
      <c r="I50" s="19">
        <v>828072</v>
      </c>
      <c r="J50" s="19">
        <v>828072</v>
      </c>
      <c r="K50" s="19">
        <v>578700.4</v>
      </c>
      <c r="L50" s="19"/>
      <c r="M50" s="19"/>
      <c r="N50" s="19"/>
      <c r="O50" s="19"/>
      <c r="P50" s="19">
        <v>1097390.0199</v>
      </c>
      <c r="Q50" s="20">
        <f>IF(K50=0,0,P50/K50*100)</f>
        <v>189.63007799890929</v>
      </c>
      <c r="R50" s="20">
        <f>IF(J50=0,0,P50/J50*100)</f>
        <v>132.52350277512099</v>
      </c>
    </row>
    <row r="51" spans="1:18" x14ac:dyDescent="0.2">
      <c r="A51" s="48"/>
      <c r="B51" s="48"/>
      <c r="C51" s="48"/>
      <c r="D51" s="48"/>
      <c r="E51" s="48"/>
      <c r="F51" s="48"/>
      <c r="G51" s="49" t="s">
        <v>82</v>
      </c>
      <c r="H51" s="50">
        <v>215726</v>
      </c>
      <c r="I51" s="50">
        <v>215726</v>
      </c>
      <c r="J51" s="50">
        <v>215726</v>
      </c>
      <c r="K51" s="50">
        <v>125407.1</v>
      </c>
      <c r="L51" s="50"/>
      <c r="M51" s="50"/>
      <c r="N51" s="50"/>
      <c r="O51" s="50"/>
      <c r="P51" s="50">
        <v>289570.21039999998</v>
      </c>
      <c r="Q51" s="51">
        <f>IF(K51=0,0,P51/K51*100)</f>
        <v>230.90415965284259</v>
      </c>
      <c r="R51" s="51">
        <f>IF(J51=0,0,P51/J51*100)</f>
        <v>134.23055653931374</v>
      </c>
    </row>
    <row r="52" spans="1:18" x14ac:dyDescent="0.2">
      <c r="A52" s="52" t="s">
        <v>32</v>
      </c>
      <c r="B52" s="52"/>
      <c r="C52" s="52"/>
      <c r="D52" s="52"/>
      <c r="E52" s="52"/>
      <c r="F52" s="52"/>
      <c r="G52" s="53" t="s">
        <v>83</v>
      </c>
      <c r="H52" s="54">
        <v>215726</v>
      </c>
      <c r="I52" s="54">
        <v>215726</v>
      </c>
      <c r="J52" s="54">
        <v>215726</v>
      </c>
      <c r="K52" s="54">
        <v>125407.1</v>
      </c>
      <c r="L52" s="54"/>
      <c r="M52" s="54"/>
      <c r="N52" s="54"/>
      <c r="O52" s="54"/>
      <c r="P52" s="54">
        <v>289570.21039999998</v>
      </c>
      <c r="Q52" s="55">
        <f>IF(K52=0,0,P52/K52*100)</f>
        <v>230.90415965284259</v>
      </c>
      <c r="R52" s="55">
        <f>IF(J52=0,0,P52/J52*100)</f>
        <v>134.23055653931374</v>
      </c>
    </row>
    <row r="53" spans="1:18" ht="18" x14ac:dyDescent="0.2">
      <c r="B53" s="27" t="s">
        <v>27</v>
      </c>
      <c r="G53" s="18" t="s">
        <v>84</v>
      </c>
      <c r="H53" s="19">
        <v>115951</v>
      </c>
      <c r="I53" s="19">
        <v>115951</v>
      </c>
      <c r="J53" s="19">
        <v>115951</v>
      </c>
      <c r="K53" s="19">
        <v>66058.100000000006</v>
      </c>
      <c r="L53" s="19"/>
      <c r="M53" s="19"/>
      <c r="N53" s="19"/>
      <c r="O53" s="19"/>
      <c r="P53" s="19">
        <v>69521.295899999997</v>
      </c>
      <c r="Q53" s="20">
        <f>IF(K53=0,0,P53/K53*100)</f>
        <v>105.24265139324321</v>
      </c>
      <c r="R53" s="20">
        <f>IF(J53=0,0,P53/J53*100)</f>
        <v>59.957478503850758</v>
      </c>
    </row>
    <row r="54" spans="1:18" ht="18" x14ac:dyDescent="0.2">
      <c r="C54" s="27" t="s">
        <v>25</v>
      </c>
      <c r="G54" s="18" t="s">
        <v>85</v>
      </c>
      <c r="H54" s="19">
        <v>1553</v>
      </c>
      <c r="I54" s="19">
        <v>1553</v>
      </c>
      <c r="J54" s="19">
        <v>1553</v>
      </c>
      <c r="K54" s="19">
        <v>0</v>
      </c>
      <c r="L54" s="19"/>
      <c r="M54" s="19"/>
      <c r="N54" s="19"/>
      <c r="O54" s="19"/>
      <c r="P54" s="19">
        <v>0</v>
      </c>
      <c r="Q54" s="20">
        <f>IF(K54=0,0,P54/K54*100)</f>
        <v>0</v>
      </c>
      <c r="R54" s="20">
        <f>IF(J54=0,0,P54/J54*100)</f>
        <v>0</v>
      </c>
    </row>
    <row r="55" spans="1:18" ht="27" x14ac:dyDescent="0.2">
      <c r="D55" s="27" t="s">
        <v>34</v>
      </c>
      <c r="G55" s="18" t="s">
        <v>86</v>
      </c>
      <c r="H55" s="19">
        <v>1553</v>
      </c>
      <c r="I55" s="19">
        <v>1553</v>
      </c>
      <c r="J55" s="19">
        <v>1553</v>
      </c>
      <c r="K55" s="19">
        <v>0</v>
      </c>
      <c r="L55" s="19"/>
      <c r="M55" s="19"/>
      <c r="N55" s="19"/>
      <c r="O55" s="19"/>
      <c r="P55" s="19">
        <v>0</v>
      </c>
      <c r="Q55" s="20">
        <f>IF(K55=0,0,P55/K55*100)</f>
        <v>0</v>
      </c>
      <c r="R55" s="20">
        <f>IF(J55=0,0,P55/J55*100)</f>
        <v>0</v>
      </c>
    </row>
    <row r="56" spans="1:18" ht="18" x14ac:dyDescent="0.2">
      <c r="C56" s="27" t="s">
        <v>52</v>
      </c>
      <c r="G56" s="18" t="s">
        <v>87</v>
      </c>
      <c r="H56" s="19">
        <v>114117</v>
      </c>
      <c r="I56" s="19">
        <v>114117</v>
      </c>
      <c r="J56" s="19">
        <v>114117</v>
      </c>
      <c r="K56" s="19">
        <v>66023.899999999994</v>
      </c>
      <c r="L56" s="19"/>
      <c r="M56" s="19"/>
      <c r="N56" s="19"/>
      <c r="O56" s="19"/>
      <c r="P56" s="19">
        <v>69464.543900000004</v>
      </c>
      <c r="Q56" s="20">
        <f>IF(K56=0,0,P56/K56*100)</f>
        <v>105.21120972859831</v>
      </c>
      <c r="R56" s="20">
        <f>IF(J56=0,0,P56/J56*100)</f>
        <v>60.871337224077052</v>
      </c>
    </row>
    <row r="57" spans="1:18" ht="81" x14ac:dyDescent="0.2">
      <c r="D57" s="27" t="s">
        <v>77</v>
      </c>
      <c r="G57" s="18" t="s">
        <v>88</v>
      </c>
      <c r="H57" s="19">
        <v>6570</v>
      </c>
      <c r="I57" s="19">
        <v>6570</v>
      </c>
      <c r="J57" s="19">
        <v>6570</v>
      </c>
      <c r="K57" s="19">
        <v>4809</v>
      </c>
      <c r="L57" s="19"/>
      <c r="M57" s="19"/>
      <c r="N57" s="19"/>
      <c r="O57" s="19"/>
      <c r="P57" s="19">
        <v>7703.2268000000004</v>
      </c>
      <c r="Q57" s="20">
        <f>IF(K57=0,0,P57/K57*100)</f>
        <v>160.1835475150759</v>
      </c>
      <c r="R57" s="20">
        <f>IF(J57=0,0,P57/J57*100)</f>
        <v>117.24850532724507</v>
      </c>
    </row>
    <row r="58" spans="1:18" ht="81" x14ac:dyDescent="0.2">
      <c r="D58" s="27" t="s">
        <v>89</v>
      </c>
      <c r="G58" s="18" t="s">
        <v>90</v>
      </c>
      <c r="H58" s="19">
        <v>106647</v>
      </c>
      <c r="I58" s="19">
        <v>106647</v>
      </c>
      <c r="J58" s="19">
        <v>106647</v>
      </c>
      <c r="K58" s="19">
        <v>60614.9</v>
      </c>
      <c r="L58" s="19"/>
      <c r="M58" s="19"/>
      <c r="N58" s="19"/>
      <c r="O58" s="19"/>
      <c r="P58" s="19">
        <v>61388.148099999999</v>
      </c>
      <c r="Q58" s="20">
        <f>IF(K58=0,0,P58/K58*100)</f>
        <v>101.27567330804801</v>
      </c>
      <c r="R58" s="20">
        <f>IF(J58=0,0,P58/J58*100)</f>
        <v>57.562001837838849</v>
      </c>
    </row>
    <row r="59" spans="1:18" ht="36" x14ac:dyDescent="0.2">
      <c r="D59" s="27" t="s">
        <v>75</v>
      </c>
      <c r="G59" s="18" t="s">
        <v>91</v>
      </c>
      <c r="H59" s="19">
        <v>900</v>
      </c>
      <c r="I59" s="19">
        <v>900</v>
      </c>
      <c r="J59" s="19">
        <v>900</v>
      </c>
      <c r="K59" s="19">
        <v>600</v>
      </c>
      <c r="L59" s="19"/>
      <c r="M59" s="19"/>
      <c r="N59" s="19"/>
      <c r="O59" s="19"/>
      <c r="P59" s="19">
        <v>373.16899999999998</v>
      </c>
      <c r="Q59" s="20">
        <f>IF(K59=0,0,P59/K59*100)</f>
        <v>62.194833333333335</v>
      </c>
      <c r="R59" s="20">
        <f>IF(J59=0,0,P59/J59*100)</f>
        <v>41.463222222222221</v>
      </c>
    </row>
    <row r="60" spans="1:18" ht="18" x14ac:dyDescent="0.2">
      <c r="C60" s="27" t="s">
        <v>92</v>
      </c>
      <c r="G60" s="18" t="s">
        <v>93</v>
      </c>
      <c r="H60" s="19">
        <v>281</v>
      </c>
      <c r="I60" s="19">
        <v>281</v>
      </c>
      <c r="J60" s="19">
        <v>281</v>
      </c>
      <c r="K60" s="19">
        <v>34.200000000000003</v>
      </c>
      <c r="L60" s="19"/>
      <c r="M60" s="19"/>
      <c r="N60" s="19"/>
      <c r="O60" s="19"/>
      <c r="P60" s="19">
        <v>56.752000000000002</v>
      </c>
      <c r="Q60" s="20">
        <f>IF(K60=0,0,P60/K60*100)</f>
        <v>165.94152046783626</v>
      </c>
      <c r="R60" s="20">
        <f>IF(J60=0,0,P60/J60*100)</f>
        <v>20.196441281138792</v>
      </c>
    </row>
    <row r="61" spans="1:18" ht="36" x14ac:dyDescent="0.2">
      <c r="D61" s="27" t="s">
        <v>94</v>
      </c>
      <c r="G61" s="18" t="s">
        <v>95</v>
      </c>
      <c r="H61" s="19">
        <v>281</v>
      </c>
      <c r="I61" s="19">
        <v>281</v>
      </c>
      <c r="J61" s="19">
        <v>281</v>
      </c>
      <c r="K61" s="19">
        <v>34.200000000000003</v>
      </c>
      <c r="L61" s="19"/>
      <c r="M61" s="19"/>
      <c r="N61" s="19"/>
      <c r="O61" s="19"/>
      <c r="P61" s="19">
        <v>4.9996999999999998</v>
      </c>
      <c r="Q61" s="20">
        <f>IF(K61=0,0,P61/K61*100)</f>
        <v>14.619005847953215</v>
      </c>
      <c r="R61" s="20">
        <f>IF(J61=0,0,P61/J61*100)</f>
        <v>1.7792526690391459</v>
      </c>
    </row>
    <row r="62" spans="1:18" ht="27" x14ac:dyDescent="0.2">
      <c r="D62" s="27" t="s">
        <v>96</v>
      </c>
      <c r="G62" s="18" t="s">
        <v>97</v>
      </c>
      <c r="H62" s="19">
        <v>0</v>
      </c>
      <c r="I62" s="19">
        <v>0</v>
      </c>
      <c r="J62" s="19">
        <v>0</v>
      </c>
      <c r="K62" s="19">
        <v>0</v>
      </c>
      <c r="L62" s="19"/>
      <c r="M62" s="19"/>
      <c r="N62" s="19"/>
      <c r="O62" s="19"/>
      <c r="P62" s="19">
        <v>51.752299999999998</v>
      </c>
      <c r="Q62" s="20">
        <f>IF(K62=0,0,P62/K62*100)</f>
        <v>0</v>
      </c>
      <c r="R62" s="20">
        <f>IF(J62=0,0,P62/J62*100)</f>
        <v>0</v>
      </c>
    </row>
    <row r="63" spans="1:18" ht="45" x14ac:dyDescent="0.2">
      <c r="B63" s="27" t="s">
        <v>34</v>
      </c>
      <c r="G63" s="18" t="s">
        <v>98</v>
      </c>
      <c r="H63" s="19">
        <v>4972</v>
      </c>
      <c r="I63" s="19">
        <v>4972</v>
      </c>
      <c r="J63" s="19">
        <v>4972</v>
      </c>
      <c r="K63" s="19">
        <v>3410.2</v>
      </c>
      <c r="L63" s="19"/>
      <c r="M63" s="19"/>
      <c r="N63" s="19"/>
      <c r="O63" s="19"/>
      <c r="P63" s="19">
        <v>3153.732</v>
      </c>
      <c r="Q63" s="20">
        <f>IF(K63=0,0,P63/K63*100)</f>
        <v>92.47938537329189</v>
      </c>
      <c r="R63" s="20">
        <f>IF(J63=0,0,P63/J63*100)</f>
        <v>63.429847144006438</v>
      </c>
    </row>
    <row r="64" spans="1:18" ht="54" x14ac:dyDescent="0.2">
      <c r="C64" s="27" t="s">
        <v>25</v>
      </c>
      <c r="G64" s="18" t="s">
        <v>99</v>
      </c>
      <c r="H64" s="19">
        <v>4972</v>
      </c>
      <c r="I64" s="19">
        <v>4972</v>
      </c>
      <c r="J64" s="19">
        <v>4972</v>
      </c>
      <c r="K64" s="19">
        <v>3410.2</v>
      </c>
      <c r="L64" s="19"/>
      <c r="M64" s="19"/>
      <c r="N64" s="19"/>
      <c r="O64" s="19"/>
      <c r="P64" s="19">
        <v>3153.732</v>
      </c>
      <c r="Q64" s="20">
        <f>IF(K64=0,0,P64/K64*100)</f>
        <v>92.47938537329189</v>
      </c>
      <c r="R64" s="20">
        <f>IF(J64=0,0,P64/J64*100)</f>
        <v>63.429847144006438</v>
      </c>
    </row>
    <row r="65" spans="1:18" x14ac:dyDescent="0.2">
      <c r="D65" s="27" t="s">
        <v>34</v>
      </c>
      <c r="G65" s="43" t="s">
        <v>100</v>
      </c>
      <c r="H65" s="19">
        <v>4972</v>
      </c>
      <c r="I65" s="19">
        <v>4972</v>
      </c>
      <c r="J65" s="19">
        <v>4972</v>
      </c>
      <c r="K65" s="19">
        <v>3410.2</v>
      </c>
      <c r="L65" s="19"/>
      <c r="M65" s="19"/>
      <c r="N65" s="19"/>
      <c r="O65" s="19"/>
      <c r="P65" s="19">
        <v>3153.732</v>
      </c>
      <c r="Q65" s="20">
        <f>IF(K65=0,0,P65/K65*100)</f>
        <v>92.47938537329189</v>
      </c>
      <c r="R65" s="20">
        <f>IF(J65=0,0,P65/J65*100)</f>
        <v>63.429847144006438</v>
      </c>
    </row>
    <row r="66" spans="1:18" ht="45" x14ac:dyDescent="0.2">
      <c r="B66" s="27" t="s">
        <v>38</v>
      </c>
      <c r="G66" s="18" t="s">
        <v>101</v>
      </c>
      <c r="H66" s="19">
        <v>6085</v>
      </c>
      <c r="I66" s="19">
        <v>6085</v>
      </c>
      <c r="J66" s="19">
        <v>6085</v>
      </c>
      <c r="K66" s="19">
        <v>3871.3</v>
      </c>
      <c r="L66" s="19"/>
      <c r="M66" s="19"/>
      <c r="N66" s="19"/>
      <c r="O66" s="19"/>
      <c r="P66" s="19">
        <v>4530.9566000000004</v>
      </c>
      <c r="Q66" s="20">
        <f>IF(K66=0,0,P66/K66*100)</f>
        <v>117.03966626197919</v>
      </c>
      <c r="R66" s="20">
        <f>IF(J66=0,0,P66/J66*100)</f>
        <v>74.461078060805264</v>
      </c>
    </row>
    <row r="67" spans="1:18" ht="45" x14ac:dyDescent="0.2">
      <c r="C67" s="27" t="s">
        <v>25</v>
      </c>
      <c r="G67" s="18" t="s">
        <v>101</v>
      </c>
      <c r="H67" s="19">
        <v>6085</v>
      </c>
      <c r="I67" s="19">
        <v>6085</v>
      </c>
      <c r="J67" s="19">
        <v>6085</v>
      </c>
      <c r="K67" s="19">
        <v>3871.3</v>
      </c>
      <c r="L67" s="19"/>
      <c r="M67" s="19"/>
      <c r="N67" s="19"/>
      <c r="O67" s="19"/>
      <c r="P67" s="19">
        <v>4530.9566000000004</v>
      </c>
      <c r="Q67" s="20">
        <f>IF(K67=0,0,P67/K67*100)</f>
        <v>117.03966626197919</v>
      </c>
      <c r="R67" s="20">
        <f>IF(J67=0,0,P67/J67*100)</f>
        <v>74.461078060805264</v>
      </c>
    </row>
    <row r="68" spans="1:18" ht="45" x14ac:dyDescent="0.2">
      <c r="D68" s="27" t="s">
        <v>34</v>
      </c>
      <c r="G68" s="18" t="s">
        <v>102</v>
      </c>
      <c r="H68" s="19">
        <v>6085</v>
      </c>
      <c r="I68" s="19">
        <v>6085</v>
      </c>
      <c r="J68" s="19">
        <v>6085</v>
      </c>
      <c r="K68" s="19">
        <v>3871.3</v>
      </c>
      <c r="L68" s="19"/>
      <c r="M68" s="19"/>
      <c r="N68" s="19"/>
      <c r="O68" s="19"/>
      <c r="P68" s="19">
        <v>4530.9566000000004</v>
      </c>
      <c r="Q68" s="20">
        <f>IF(K68=0,0,P68/K68*100)</f>
        <v>117.03966626197919</v>
      </c>
      <c r="R68" s="20">
        <f>IF(J68=0,0,P68/J68*100)</f>
        <v>74.461078060805264</v>
      </c>
    </row>
    <row r="69" spans="1:18" ht="81" x14ac:dyDescent="0.2">
      <c r="B69" s="27" t="s">
        <v>41</v>
      </c>
      <c r="G69" s="18" t="s">
        <v>103</v>
      </c>
      <c r="H69" s="19">
        <v>10076</v>
      </c>
      <c r="I69" s="19">
        <v>10076</v>
      </c>
      <c r="J69" s="19">
        <v>10076</v>
      </c>
      <c r="K69" s="19">
        <v>9980.6</v>
      </c>
      <c r="L69" s="19"/>
      <c r="M69" s="19"/>
      <c r="N69" s="19"/>
      <c r="O69" s="19"/>
      <c r="P69" s="19">
        <v>148894.73300000001</v>
      </c>
      <c r="Q69" s="20">
        <f>IF(K69=0,0,P69/K69*100)</f>
        <v>1491.8415025148788</v>
      </c>
      <c r="R69" s="20">
        <f>IF(J69=0,0,P69/J69*100)</f>
        <v>1477.7166832076221</v>
      </c>
    </row>
    <row r="70" spans="1:18" ht="126" x14ac:dyDescent="0.2">
      <c r="C70" s="27" t="s">
        <v>25</v>
      </c>
      <c r="G70" s="18" t="s">
        <v>104</v>
      </c>
      <c r="H70" s="19">
        <v>10076</v>
      </c>
      <c r="I70" s="19">
        <v>10076</v>
      </c>
      <c r="J70" s="19">
        <v>10076</v>
      </c>
      <c r="K70" s="19">
        <v>9980.6</v>
      </c>
      <c r="L70" s="19"/>
      <c r="M70" s="19"/>
      <c r="N70" s="19"/>
      <c r="O70" s="19"/>
      <c r="P70" s="19">
        <v>148894.73300000001</v>
      </c>
      <c r="Q70" s="20">
        <f>IF(K70=0,0,P70/K70*100)</f>
        <v>1491.8415025148788</v>
      </c>
      <c r="R70" s="20">
        <f>IF(J70=0,0,P70/J70*100)</f>
        <v>1477.7166832076221</v>
      </c>
    </row>
    <row r="71" spans="1:18" ht="36" x14ac:dyDescent="0.2">
      <c r="D71" s="27" t="s">
        <v>105</v>
      </c>
      <c r="G71" s="18" t="s">
        <v>106</v>
      </c>
      <c r="H71" s="19">
        <v>9656</v>
      </c>
      <c r="I71" s="19">
        <v>9656</v>
      </c>
      <c r="J71" s="19">
        <v>9656</v>
      </c>
      <c r="K71" s="19">
        <v>9656</v>
      </c>
      <c r="L71" s="19"/>
      <c r="M71" s="19"/>
      <c r="N71" s="19"/>
      <c r="O71" s="19"/>
      <c r="P71" s="19">
        <v>148574.26629999999</v>
      </c>
      <c r="Q71" s="20">
        <f>IF(K71=0,0,P71/K71*100)</f>
        <v>1538.6730147058822</v>
      </c>
      <c r="R71" s="20">
        <f>IF(J71=0,0,P71/J71*100)</f>
        <v>1538.6730147058822</v>
      </c>
    </row>
    <row r="72" spans="1:18" ht="54" x14ac:dyDescent="0.2">
      <c r="D72" s="27" t="s">
        <v>107</v>
      </c>
      <c r="G72" s="18" t="s">
        <v>108</v>
      </c>
      <c r="H72" s="19">
        <v>420</v>
      </c>
      <c r="I72" s="19">
        <v>420</v>
      </c>
      <c r="J72" s="19">
        <v>420</v>
      </c>
      <c r="K72" s="19">
        <v>324.60000000000002</v>
      </c>
      <c r="L72" s="19"/>
      <c r="M72" s="19"/>
      <c r="N72" s="19"/>
      <c r="O72" s="19"/>
      <c r="P72" s="19">
        <v>320.4667</v>
      </c>
      <c r="Q72" s="20">
        <f>IF(K72=0,0,P72/K72*100)</f>
        <v>98.726648182378312</v>
      </c>
      <c r="R72" s="20">
        <f>IF(J72=0,0,P72/J72*100)</f>
        <v>76.301595238095246</v>
      </c>
    </row>
    <row r="73" spans="1:18" x14ac:dyDescent="0.2">
      <c r="B73" s="27" t="s">
        <v>94</v>
      </c>
      <c r="G73" s="18" t="s">
        <v>109</v>
      </c>
      <c r="H73" s="19">
        <v>78642</v>
      </c>
      <c r="I73" s="19">
        <v>78642</v>
      </c>
      <c r="J73" s="19">
        <v>78642</v>
      </c>
      <c r="K73" s="19">
        <v>42086.9</v>
      </c>
      <c r="L73" s="19"/>
      <c r="M73" s="19"/>
      <c r="N73" s="19"/>
      <c r="O73" s="19"/>
      <c r="P73" s="19">
        <v>63469.4928</v>
      </c>
      <c r="Q73" s="20">
        <f>IF(K73=0,0,P73/K73*100)</f>
        <v>150.80581558632258</v>
      </c>
      <c r="R73" s="20">
        <f>IF(J73=0,0,P73/J73*100)</f>
        <v>80.706865033951331</v>
      </c>
    </row>
    <row r="74" spans="1:18" x14ac:dyDescent="0.2">
      <c r="C74" s="27" t="s">
        <v>25</v>
      </c>
      <c r="G74" s="18" t="s">
        <v>109</v>
      </c>
      <c r="H74" s="19">
        <v>78642</v>
      </c>
      <c r="I74" s="19">
        <v>78642</v>
      </c>
      <c r="J74" s="19">
        <v>78642</v>
      </c>
      <c r="K74" s="19">
        <v>42086.9</v>
      </c>
      <c r="L74" s="19"/>
      <c r="M74" s="19"/>
      <c r="N74" s="19"/>
      <c r="O74" s="19"/>
      <c r="P74" s="19">
        <v>63469.4928</v>
      </c>
      <c r="Q74" s="20">
        <f>IF(K74=0,0,P74/K74*100)</f>
        <v>150.80581558632258</v>
      </c>
      <c r="R74" s="20">
        <f>IF(J74=0,0,P74/J74*100)</f>
        <v>80.706865033951331</v>
      </c>
    </row>
    <row r="75" spans="1:18" ht="36" x14ac:dyDescent="0.2">
      <c r="D75" s="27" t="s">
        <v>36</v>
      </c>
      <c r="G75" s="18" t="s">
        <v>110</v>
      </c>
      <c r="H75" s="19">
        <v>0</v>
      </c>
      <c r="I75" s="19">
        <v>0</v>
      </c>
      <c r="J75" s="19">
        <v>0</v>
      </c>
      <c r="K75" s="19">
        <v>0</v>
      </c>
      <c r="L75" s="19"/>
      <c r="M75" s="19"/>
      <c r="N75" s="19"/>
      <c r="O75" s="19"/>
      <c r="P75" s="19">
        <v>50.206600000000002</v>
      </c>
      <c r="Q75" s="20">
        <f>IF(K75=0,0,P75/K75*100)</f>
        <v>0</v>
      </c>
      <c r="R75" s="20">
        <f>IF(J75=0,0,P75/J75*100)</f>
        <v>0</v>
      </c>
    </row>
    <row r="76" spans="1:18" ht="27" x14ac:dyDescent="0.2">
      <c r="D76" s="27" t="s">
        <v>73</v>
      </c>
      <c r="G76" s="18" t="s">
        <v>111</v>
      </c>
      <c r="H76" s="19">
        <v>0</v>
      </c>
      <c r="I76" s="19">
        <v>0</v>
      </c>
      <c r="J76" s="19">
        <v>0</v>
      </c>
      <c r="K76" s="19">
        <v>0</v>
      </c>
      <c r="L76" s="19"/>
      <c r="M76" s="19"/>
      <c r="N76" s="19"/>
      <c r="O76" s="19"/>
      <c r="P76" s="19">
        <v>14498.1049</v>
      </c>
      <c r="Q76" s="20">
        <f>IF(K76=0,0,P76/K76*100)</f>
        <v>0</v>
      </c>
      <c r="R76" s="20">
        <f>IF(J76=0,0,P76/J76*100)</f>
        <v>0</v>
      </c>
    </row>
    <row r="77" spans="1:18" ht="45" x14ac:dyDescent="0.2">
      <c r="D77" s="27" t="s">
        <v>89</v>
      </c>
      <c r="G77" s="18" t="s">
        <v>112</v>
      </c>
      <c r="H77" s="19">
        <v>78642</v>
      </c>
      <c r="I77" s="19">
        <v>78642</v>
      </c>
      <c r="J77" s="19">
        <v>78642</v>
      </c>
      <c r="K77" s="19">
        <v>42086.9</v>
      </c>
      <c r="L77" s="19"/>
      <c r="M77" s="19"/>
      <c r="N77" s="19"/>
      <c r="O77" s="19"/>
      <c r="P77" s="19">
        <v>48921.181299999997</v>
      </c>
      <c r="Q77" s="20">
        <f>IF(K77=0,0,P77/K77*100)</f>
        <v>116.23850010335757</v>
      </c>
      <c r="R77" s="20">
        <f>IF(J77=0,0,P77/J77*100)</f>
        <v>62.207448055746283</v>
      </c>
    </row>
    <row r="78" spans="1:18" ht="21" x14ac:dyDescent="0.2">
      <c r="A78" s="48"/>
      <c r="B78" s="48"/>
      <c r="C78" s="48"/>
      <c r="D78" s="48"/>
      <c r="E78" s="48"/>
      <c r="F78" s="48"/>
      <c r="G78" s="49" t="s">
        <v>113</v>
      </c>
      <c r="H78" s="50">
        <v>1753277</v>
      </c>
      <c r="I78" s="50">
        <v>1753277</v>
      </c>
      <c r="J78" s="50">
        <v>1753277</v>
      </c>
      <c r="K78" s="50">
        <v>704357</v>
      </c>
      <c r="L78" s="50"/>
      <c r="M78" s="50"/>
      <c r="N78" s="50"/>
      <c r="O78" s="50"/>
      <c r="P78" s="50">
        <v>984060.69189999998</v>
      </c>
      <c r="Q78" s="51">
        <f>IF(K78=0,0,P78/K78*100)</f>
        <v>139.71050076878629</v>
      </c>
      <c r="R78" s="51">
        <f>IF(J78=0,0,P78/J78*100)</f>
        <v>56.126937836976133</v>
      </c>
    </row>
    <row r="79" spans="1:18" ht="21" x14ac:dyDescent="0.2">
      <c r="A79" s="52" t="s">
        <v>46</v>
      </c>
      <c r="B79" s="52"/>
      <c r="C79" s="52"/>
      <c r="D79" s="52"/>
      <c r="E79" s="52"/>
      <c r="F79" s="52"/>
      <c r="G79" s="53" t="s">
        <v>114</v>
      </c>
      <c r="H79" s="54">
        <v>1753277</v>
      </c>
      <c r="I79" s="54">
        <v>1753277</v>
      </c>
      <c r="J79" s="54">
        <v>1753277</v>
      </c>
      <c r="K79" s="54">
        <v>704357</v>
      </c>
      <c r="L79" s="54"/>
      <c r="M79" s="54"/>
      <c r="N79" s="54"/>
      <c r="O79" s="54"/>
      <c r="P79" s="54">
        <v>984060.69189999998</v>
      </c>
      <c r="Q79" s="55">
        <f>IF(K79=0,0,P79/K79*100)</f>
        <v>139.71050076878629</v>
      </c>
      <c r="R79" s="55">
        <f>IF(J79=0,0,P79/J79*100)</f>
        <v>56.126937836976133</v>
      </c>
    </row>
    <row r="80" spans="1:18" ht="18" x14ac:dyDescent="0.2">
      <c r="B80" s="27" t="s">
        <v>27</v>
      </c>
      <c r="G80" s="18" t="s">
        <v>115</v>
      </c>
      <c r="H80" s="19">
        <v>1288757</v>
      </c>
      <c r="I80" s="19">
        <v>1288757</v>
      </c>
      <c r="J80" s="19">
        <v>1288757</v>
      </c>
      <c r="K80" s="19">
        <v>330283</v>
      </c>
      <c r="L80" s="19"/>
      <c r="M80" s="19"/>
      <c r="N80" s="19"/>
      <c r="O80" s="19"/>
      <c r="P80" s="19">
        <v>450787.00839999999</v>
      </c>
      <c r="Q80" s="20">
        <f>IF(K80=0,0,P80/K80*100)</f>
        <v>136.48507746387187</v>
      </c>
      <c r="R80" s="20">
        <f>IF(J80=0,0,P80/J80*100)</f>
        <v>34.97843335865489</v>
      </c>
    </row>
    <row r="81" spans="1:18" ht="18" x14ac:dyDescent="0.2">
      <c r="C81" s="27" t="s">
        <v>25</v>
      </c>
      <c r="G81" s="18" t="s">
        <v>116</v>
      </c>
      <c r="H81" s="19">
        <v>1288757</v>
      </c>
      <c r="I81" s="19">
        <v>1288757</v>
      </c>
      <c r="J81" s="19">
        <v>1288757</v>
      </c>
      <c r="K81" s="19">
        <v>330283</v>
      </c>
      <c r="L81" s="19"/>
      <c r="M81" s="19"/>
      <c r="N81" s="19"/>
      <c r="O81" s="19"/>
      <c r="P81" s="19">
        <v>450787.00839999999</v>
      </c>
      <c r="Q81" s="20">
        <f>IF(K81=0,0,P81/K81*100)</f>
        <v>136.48507746387187</v>
      </c>
      <c r="R81" s="20">
        <f>IF(J81=0,0,P81/J81*100)</f>
        <v>34.97843335865489</v>
      </c>
    </row>
    <row r="82" spans="1:18" ht="36" x14ac:dyDescent="0.2">
      <c r="D82" s="27" t="s">
        <v>34</v>
      </c>
      <c r="G82" s="18" t="s">
        <v>117</v>
      </c>
      <c r="H82" s="19">
        <v>161546</v>
      </c>
      <c r="I82" s="19">
        <v>161546</v>
      </c>
      <c r="J82" s="19">
        <v>161546</v>
      </c>
      <c r="K82" s="19">
        <v>92000</v>
      </c>
      <c r="L82" s="19"/>
      <c r="M82" s="19"/>
      <c r="N82" s="19"/>
      <c r="O82" s="19"/>
      <c r="P82" s="19">
        <v>212106.58869999999</v>
      </c>
      <c r="Q82" s="20">
        <f>IF(K82=0,0,P82/K82*100)</f>
        <v>230.55063989130434</v>
      </c>
      <c r="R82" s="20">
        <f>IF(J82=0,0,P82/J82*100)</f>
        <v>131.29795148131183</v>
      </c>
    </row>
    <row r="83" spans="1:18" ht="18" x14ac:dyDescent="0.2">
      <c r="D83" s="27" t="s">
        <v>38</v>
      </c>
      <c r="G83" s="18" t="s">
        <v>118</v>
      </c>
      <c r="H83" s="19">
        <v>1127211</v>
      </c>
      <c r="I83" s="19">
        <v>1127211</v>
      </c>
      <c r="J83" s="19">
        <v>1127211</v>
      </c>
      <c r="K83" s="19">
        <v>238283</v>
      </c>
      <c r="L83" s="19"/>
      <c r="M83" s="19"/>
      <c r="N83" s="19"/>
      <c r="O83" s="19"/>
      <c r="P83" s="19">
        <v>238283</v>
      </c>
      <c r="Q83" s="20">
        <f>IF(K83=0,0,P83/K83*100)</f>
        <v>100</v>
      </c>
      <c r="R83" s="20">
        <f>IF(J83=0,0,P83/J83*100)</f>
        <v>21.139165604310108</v>
      </c>
    </row>
    <row r="84" spans="1:18" ht="27" x14ac:dyDescent="0.2">
      <c r="D84" s="27" t="s">
        <v>73</v>
      </c>
      <c r="G84" s="18" t="s">
        <v>119</v>
      </c>
      <c r="H84" s="19">
        <v>0</v>
      </c>
      <c r="I84" s="19">
        <v>0</v>
      </c>
      <c r="J84" s="19">
        <v>0</v>
      </c>
      <c r="K84" s="19">
        <v>0</v>
      </c>
      <c r="L84" s="19"/>
      <c r="M84" s="19"/>
      <c r="N84" s="19"/>
      <c r="O84" s="19"/>
      <c r="P84" s="19">
        <v>397.41969999999998</v>
      </c>
      <c r="Q84" s="20">
        <f>IF(K84=0,0,P84/K84*100)</f>
        <v>0</v>
      </c>
      <c r="R84" s="20">
        <f>IF(J84=0,0,P84/J84*100)</f>
        <v>0</v>
      </c>
    </row>
    <row r="85" spans="1:18" ht="18" x14ac:dyDescent="0.2">
      <c r="B85" s="27" t="s">
        <v>38</v>
      </c>
      <c r="G85" s="18" t="s">
        <v>120</v>
      </c>
      <c r="H85" s="19">
        <v>464520</v>
      </c>
      <c r="I85" s="19">
        <v>464520</v>
      </c>
      <c r="J85" s="19">
        <v>464520</v>
      </c>
      <c r="K85" s="19">
        <v>374074</v>
      </c>
      <c r="L85" s="19"/>
      <c r="M85" s="19"/>
      <c r="N85" s="19"/>
      <c r="O85" s="19"/>
      <c r="P85" s="19">
        <v>533273.68339999998</v>
      </c>
      <c r="Q85" s="20">
        <f>IF(K85=0,0,P85/K85*100)</f>
        <v>142.55833963333458</v>
      </c>
      <c r="R85" s="20">
        <f>IF(J85=0,0,P85/J85*100)</f>
        <v>114.80101683458193</v>
      </c>
    </row>
    <row r="86" spans="1:18" x14ac:dyDescent="0.2">
      <c r="C86" s="27" t="s">
        <v>25</v>
      </c>
      <c r="G86" s="18" t="s">
        <v>121</v>
      </c>
      <c r="H86" s="19">
        <v>310010</v>
      </c>
      <c r="I86" s="19">
        <v>310010</v>
      </c>
      <c r="J86" s="19">
        <v>310010</v>
      </c>
      <c r="K86" s="19">
        <v>253423.6</v>
      </c>
      <c r="L86" s="19"/>
      <c r="M86" s="19"/>
      <c r="N86" s="19"/>
      <c r="O86" s="19"/>
      <c r="P86" s="19">
        <v>410993.46500000003</v>
      </c>
      <c r="Q86" s="20">
        <f>IF(K86=0,0,P86/K86*100)</f>
        <v>162.17647646075585</v>
      </c>
      <c r="R86" s="20">
        <f>IF(J86=0,0,P86/J86*100)</f>
        <v>132.57426050772557</v>
      </c>
    </row>
    <row r="87" spans="1:18" ht="18" x14ac:dyDescent="0.2">
      <c r="D87" s="27" t="s">
        <v>27</v>
      </c>
      <c r="G87" s="18" t="s">
        <v>122</v>
      </c>
      <c r="H87" s="19">
        <v>310010</v>
      </c>
      <c r="I87" s="19">
        <v>310010</v>
      </c>
      <c r="J87" s="19">
        <v>310010</v>
      </c>
      <c r="K87" s="19">
        <v>253423.6</v>
      </c>
      <c r="L87" s="19"/>
      <c r="M87" s="19"/>
      <c r="N87" s="19"/>
      <c r="O87" s="19"/>
      <c r="P87" s="19">
        <v>410993.46500000003</v>
      </c>
      <c r="Q87" s="20">
        <f>IF(K87=0,0,P87/K87*100)</f>
        <v>162.17647646075585</v>
      </c>
      <c r="R87" s="20">
        <f>IF(J87=0,0,P87/J87*100)</f>
        <v>132.57426050772557</v>
      </c>
    </row>
    <row r="88" spans="1:18" x14ac:dyDescent="0.2">
      <c r="C88" s="27" t="s">
        <v>32</v>
      </c>
      <c r="G88" s="18" t="s">
        <v>123</v>
      </c>
      <c r="H88" s="19">
        <v>154510</v>
      </c>
      <c r="I88" s="19">
        <v>154510</v>
      </c>
      <c r="J88" s="19">
        <v>154510</v>
      </c>
      <c r="K88" s="19">
        <v>120650.4</v>
      </c>
      <c r="L88" s="19"/>
      <c r="M88" s="19"/>
      <c r="N88" s="19"/>
      <c r="O88" s="19"/>
      <c r="P88" s="19">
        <v>122280.2184</v>
      </c>
      <c r="Q88" s="20">
        <f>IF(K88=0,0,P88/K88*100)</f>
        <v>101.3508603369736</v>
      </c>
      <c r="R88" s="20">
        <f>IF(J88=0,0,P88/J88*100)</f>
        <v>79.140650055012614</v>
      </c>
    </row>
    <row r="89" spans="1:18" ht="18" x14ac:dyDescent="0.2">
      <c r="D89" s="27" t="s">
        <v>34</v>
      </c>
      <c r="G89" s="18" t="s">
        <v>124</v>
      </c>
      <c r="H89" s="19">
        <v>154510</v>
      </c>
      <c r="I89" s="19">
        <v>154510</v>
      </c>
      <c r="J89" s="19">
        <v>154510</v>
      </c>
      <c r="K89" s="19">
        <v>120650.4</v>
      </c>
      <c r="L89" s="19"/>
      <c r="M89" s="19"/>
      <c r="N89" s="19"/>
      <c r="O89" s="19"/>
      <c r="P89" s="19">
        <v>122280.2184</v>
      </c>
      <c r="Q89" s="20">
        <f>IF(K89=0,0,P89/K89*100)</f>
        <v>101.3508603369736</v>
      </c>
      <c r="R89" s="20">
        <f>IF(J89=0,0,P89/J89*100)</f>
        <v>79.140650055012614</v>
      </c>
    </row>
    <row r="90" spans="1:18" ht="21" x14ac:dyDescent="0.2">
      <c r="A90" s="48"/>
      <c r="B90" s="48"/>
      <c r="C90" s="48"/>
      <c r="D90" s="48"/>
      <c r="E90" s="48"/>
      <c r="F90" s="48"/>
      <c r="G90" s="49" t="s">
        <v>125</v>
      </c>
      <c r="H90" s="50">
        <v>9533796</v>
      </c>
      <c r="I90" s="50">
        <v>15504817.5</v>
      </c>
      <c r="J90" s="50">
        <v>17234708.5</v>
      </c>
      <c r="K90" s="50">
        <v>13643510.1</v>
      </c>
      <c r="L90" s="50"/>
      <c r="M90" s="50"/>
      <c r="N90" s="50"/>
      <c r="O90" s="50"/>
      <c r="P90" s="50">
        <v>13566354.800000001</v>
      </c>
      <c r="Q90" s="51">
        <f>IF(K90=0,0,P90/K90*100)</f>
        <v>99.434490835316652</v>
      </c>
      <c r="R90" s="51">
        <f>IF(J90=0,0,P90/J90*100)</f>
        <v>78.715313345740668</v>
      </c>
    </row>
    <row r="91" spans="1:18" x14ac:dyDescent="0.2">
      <c r="A91" s="52" t="s">
        <v>48</v>
      </c>
      <c r="B91" s="52"/>
      <c r="C91" s="52"/>
      <c r="D91" s="52"/>
      <c r="E91" s="52"/>
      <c r="F91" s="52"/>
      <c r="G91" s="53" t="s">
        <v>126</v>
      </c>
      <c r="H91" s="54">
        <v>9533796</v>
      </c>
      <c r="I91" s="54">
        <v>15504817.5</v>
      </c>
      <c r="J91" s="54">
        <v>17234708.5</v>
      </c>
      <c r="K91" s="54">
        <v>13643510.1</v>
      </c>
      <c r="L91" s="54"/>
      <c r="M91" s="54"/>
      <c r="N91" s="54"/>
      <c r="O91" s="54"/>
      <c r="P91" s="54">
        <v>13566354.800000001</v>
      </c>
      <c r="Q91" s="55">
        <f>IF(K91=0,0,P91/K91*100)</f>
        <v>99.434490835316652</v>
      </c>
      <c r="R91" s="55">
        <f>IF(J91=0,0,P91/J91*100)</f>
        <v>78.715313345740668</v>
      </c>
    </row>
    <row r="92" spans="1:18" ht="27" x14ac:dyDescent="0.2">
      <c r="B92" s="27" t="s">
        <v>27</v>
      </c>
      <c r="G92" s="18" t="s">
        <v>127</v>
      </c>
      <c r="H92" s="19">
        <v>0</v>
      </c>
      <c r="I92" s="19">
        <v>26</v>
      </c>
      <c r="J92" s="19">
        <v>26</v>
      </c>
      <c r="K92" s="19">
        <v>26</v>
      </c>
      <c r="L92" s="19"/>
      <c r="M92" s="19"/>
      <c r="N92" s="19"/>
      <c r="O92" s="19"/>
      <c r="P92" s="19">
        <v>26</v>
      </c>
      <c r="Q92" s="20">
        <f>IF(K92=0,0,P92/K92*100)</f>
        <v>100</v>
      </c>
      <c r="R92" s="20">
        <f>IF(J92=0,0,P92/J92*100)</f>
        <v>100</v>
      </c>
    </row>
    <row r="93" spans="1:18" ht="36" x14ac:dyDescent="0.2">
      <c r="C93" s="27" t="s">
        <v>46</v>
      </c>
      <c r="G93" s="18" t="s">
        <v>128</v>
      </c>
      <c r="H93" s="19">
        <v>0</v>
      </c>
      <c r="I93" s="19">
        <v>26</v>
      </c>
      <c r="J93" s="19">
        <v>26</v>
      </c>
      <c r="K93" s="19">
        <v>26</v>
      </c>
      <c r="L93" s="19"/>
      <c r="M93" s="19"/>
      <c r="N93" s="19"/>
      <c r="O93" s="19"/>
      <c r="P93" s="19">
        <v>26</v>
      </c>
      <c r="Q93" s="20">
        <f>IF(K93=0,0,P93/K93*100)</f>
        <v>100</v>
      </c>
      <c r="R93" s="20">
        <f>IF(J93=0,0,P93/J93*100)</f>
        <v>100</v>
      </c>
    </row>
    <row r="94" spans="1:18" ht="27" x14ac:dyDescent="0.2">
      <c r="D94" s="27" t="s">
        <v>34</v>
      </c>
      <c r="G94" s="18" t="s">
        <v>129</v>
      </c>
      <c r="H94" s="19">
        <v>0</v>
      </c>
      <c r="I94" s="19">
        <v>1</v>
      </c>
      <c r="J94" s="19">
        <v>1</v>
      </c>
      <c r="K94" s="19">
        <v>1</v>
      </c>
      <c r="L94" s="19"/>
      <c r="M94" s="19"/>
      <c r="N94" s="19"/>
      <c r="O94" s="19"/>
      <c r="P94" s="19">
        <v>1</v>
      </c>
      <c r="Q94" s="20">
        <f>IF(K94=0,0,P94/K94*100)</f>
        <v>100</v>
      </c>
      <c r="R94" s="20">
        <f>IF(J94=0,0,P94/J94*100)</f>
        <v>100</v>
      </c>
    </row>
    <row r="95" spans="1:18" ht="72" x14ac:dyDescent="0.2">
      <c r="D95" s="27" t="s">
        <v>73</v>
      </c>
      <c r="G95" s="18" t="s">
        <v>130</v>
      </c>
      <c r="H95" s="19">
        <v>0</v>
      </c>
      <c r="I95" s="19">
        <v>25</v>
      </c>
      <c r="J95" s="19">
        <v>25</v>
      </c>
      <c r="K95" s="19">
        <v>25</v>
      </c>
      <c r="L95" s="19"/>
      <c r="M95" s="19"/>
      <c r="N95" s="19"/>
      <c r="O95" s="19"/>
      <c r="P95" s="19">
        <v>25</v>
      </c>
      <c r="Q95" s="20">
        <f>IF(K95=0,0,P95/K95*100)</f>
        <v>100</v>
      </c>
      <c r="R95" s="20">
        <f>IF(J95=0,0,P95/J95*100)</f>
        <v>100</v>
      </c>
    </row>
    <row r="96" spans="1:18" ht="27" x14ac:dyDescent="0.2">
      <c r="B96" s="27" t="s">
        <v>34</v>
      </c>
      <c r="G96" s="18" t="s">
        <v>131</v>
      </c>
      <c r="H96" s="19">
        <v>9533796</v>
      </c>
      <c r="I96" s="19">
        <v>15504791.5</v>
      </c>
      <c r="J96" s="19">
        <v>17234682.5</v>
      </c>
      <c r="K96" s="19">
        <v>13643484.1</v>
      </c>
      <c r="L96" s="19"/>
      <c r="M96" s="19"/>
      <c r="N96" s="19"/>
      <c r="O96" s="19"/>
      <c r="P96" s="19">
        <v>13566328.800000001</v>
      </c>
      <c r="Q96" s="20">
        <f>IF(K96=0,0,P96/K96*100)</f>
        <v>99.434489757641899</v>
      </c>
      <c r="R96" s="20">
        <f>IF(J96=0,0,P96/J96*100)</f>
        <v>78.715281235961271</v>
      </c>
    </row>
    <row r="97" spans="1:18" ht="18" x14ac:dyDescent="0.2">
      <c r="C97" s="27" t="s">
        <v>32</v>
      </c>
      <c r="G97" s="18" t="s">
        <v>132</v>
      </c>
      <c r="H97" s="19">
        <v>8862417</v>
      </c>
      <c r="I97" s="19">
        <v>14417696.800000001</v>
      </c>
      <c r="J97" s="19">
        <v>16147587.800000001</v>
      </c>
      <c r="K97" s="19">
        <v>12803680.9</v>
      </c>
      <c r="L97" s="19"/>
      <c r="M97" s="19"/>
      <c r="N97" s="19"/>
      <c r="O97" s="19"/>
      <c r="P97" s="19">
        <v>12726525.6</v>
      </c>
      <c r="Q97" s="20">
        <f>IF(K97=0,0,P97/K97*100)</f>
        <v>99.397397509336542</v>
      </c>
      <c r="R97" s="20">
        <f>IF(J97=0,0,P97/J97*100)</f>
        <v>78.813787902116246</v>
      </c>
    </row>
    <row r="98" spans="1:18" x14ac:dyDescent="0.2">
      <c r="D98" s="27" t="s">
        <v>27</v>
      </c>
      <c r="G98" s="18" t="s">
        <v>133</v>
      </c>
      <c r="H98" s="19">
        <v>4241341</v>
      </c>
      <c r="I98" s="19">
        <v>7038593.2999999998</v>
      </c>
      <c r="J98" s="19">
        <v>8794911.5</v>
      </c>
      <c r="K98" s="19">
        <v>7208527.7999999998</v>
      </c>
      <c r="L98" s="19"/>
      <c r="M98" s="19"/>
      <c r="N98" s="19"/>
      <c r="O98" s="19"/>
      <c r="P98" s="19">
        <v>7208527.7999999998</v>
      </c>
      <c r="Q98" s="20">
        <f>IF(K98=0,0,P98/K98*100)</f>
        <v>100</v>
      </c>
      <c r="R98" s="20">
        <f>IF(J98=0,0,P98/J98*100)</f>
        <v>81.962482510483468</v>
      </c>
    </row>
    <row r="99" spans="1:18" x14ac:dyDescent="0.2">
      <c r="D99" s="27" t="s">
        <v>34</v>
      </c>
      <c r="G99" s="18" t="s">
        <v>134</v>
      </c>
      <c r="H99" s="19">
        <v>4621076</v>
      </c>
      <c r="I99" s="19">
        <v>7379103.5</v>
      </c>
      <c r="J99" s="19">
        <v>7352676.2999999998</v>
      </c>
      <c r="K99" s="19">
        <v>5595153.0999999996</v>
      </c>
      <c r="L99" s="19"/>
      <c r="M99" s="19"/>
      <c r="N99" s="19"/>
      <c r="O99" s="19"/>
      <c r="P99" s="19">
        <v>5517997.7999999998</v>
      </c>
      <c r="Q99" s="20">
        <f>IF(K99=0,0,P99/K99*100)</f>
        <v>98.621033265381072</v>
      </c>
      <c r="R99" s="20">
        <f>IF(J99=0,0,P99/J99*100)</f>
        <v>75.047473530148466</v>
      </c>
    </row>
    <row r="100" spans="1:18" ht="18" x14ac:dyDescent="0.2">
      <c r="C100" s="27" t="s">
        <v>46</v>
      </c>
      <c r="G100" s="18" t="s">
        <v>135</v>
      </c>
      <c r="H100" s="19">
        <v>671379</v>
      </c>
      <c r="I100" s="19">
        <v>1087094.7</v>
      </c>
      <c r="J100" s="19">
        <v>1087094.7</v>
      </c>
      <c r="K100" s="19">
        <v>839803.2</v>
      </c>
      <c r="L100" s="19"/>
      <c r="M100" s="19"/>
      <c r="N100" s="19"/>
      <c r="O100" s="19"/>
      <c r="P100" s="19">
        <v>839803.2</v>
      </c>
      <c r="Q100" s="20">
        <f>IF(K100=0,0,P100/K100*100)</f>
        <v>100</v>
      </c>
      <c r="R100" s="20">
        <f>IF(J100=0,0,P100/J100*100)</f>
        <v>77.252073807369314</v>
      </c>
    </row>
    <row r="101" spans="1:18" x14ac:dyDescent="0.2">
      <c r="D101" s="27" t="s">
        <v>27</v>
      </c>
      <c r="G101" s="18" t="s">
        <v>133</v>
      </c>
      <c r="H101" s="19">
        <v>0</v>
      </c>
      <c r="I101" s="19">
        <v>415715.7</v>
      </c>
      <c r="J101" s="19">
        <v>415715.7</v>
      </c>
      <c r="K101" s="19">
        <v>327066.2</v>
      </c>
      <c r="L101" s="19"/>
      <c r="M101" s="19"/>
      <c r="N101" s="19"/>
      <c r="O101" s="19"/>
      <c r="P101" s="19">
        <v>327066.2</v>
      </c>
      <c r="Q101" s="20">
        <f>IF(K101=0,0,P101/K101*100)</f>
        <v>100</v>
      </c>
      <c r="R101" s="20">
        <f>IF(J101=0,0,P101/J101*100)</f>
        <v>78.675450554309108</v>
      </c>
    </row>
    <row r="102" spans="1:18" x14ac:dyDescent="0.2">
      <c r="D102" s="27" t="s">
        <v>38</v>
      </c>
      <c r="G102" s="18" t="s">
        <v>136</v>
      </c>
      <c r="H102" s="19">
        <v>671379</v>
      </c>
      <c r="I102" s="19">
        <v>671379</v>
      </c>
      <c r="J102" s="19">
        <v>671379</v>
      </c>
      <c r="K102" s="19">
        <v>512737</v>
      </c>
      <c r="L102" s="19"/>
      <c r="M102" s="19"/>
      <c r="N102" s="19"/>
      <c r="O102" s="19"/>
      <c r="P102" s="19">
        <v>512737</v>
      </c>
      <c r="Q102" s="20">
        <f>IF(K102=0,0,P102/K102*100)</f>
        <v>100</v>
      </c>
      <c r="R102" s="20">
        <f>IF(J102=0,0,P102/J102*100)</f>
        <v>76.370723540652889</v>
      </c>
    </row>
    <row r="103" spans="1:18" ht="12" x14ac:dyDescent="0.2">
      <c r="A103" s="44"/>
      <c r="B103" s="44"/>
      <c r="C103" s="44"/>
      <c r="D103" s="44"/>
      <c r="E103" s="44"/>
      <c r="F103" s="44"/>
      <c r="G103" s="45" t="s">
        <v>137</v>
      </c>
      <c r="H103" s="46">
        <v>53041951</v>
      </c>
      <c r="I103" s="46">
        <v>64617336.899999999</v>
      </c>
      <c r="J103" s="46">
        <v>70262113.900000006</v>
      </c>
      <c r="K103" s="46">
        <v>50712046.899999999</v>
      </c>
      <c r="L103" s="46">
        <v>64720906.899999999</v>
      </c>
      <c r="M103" s="46">
        <v>0</v>
      </c>
      <c r="N103" s="46">
        <v>55021974.852600001</v>
      </c>
      <c r="O103" s="46">
        <f>N103-P103</f>
        <v>4990113.6719999984</v>
      </c>
      <c r="P103" s="46">
        <v>50031861.180600002</v>
      </c>
      <c r="Q103" s="47">
        <f>IF(K103=0,0,P103/K103*100)</f>
        <v>98.658729511074029</v>
      </c>
      <c r="R103" s="47">
        <f>IF(J103=0,0,P103/J103*100)</f>
        <v>71.207452215012282</v>
      </c>
    </row>
    <row r="104" spans="1:18" ht="21" x14ac:dyDescent="0.2">
      <c r="A104" s="52" t="s">
        <v>27</v>
      </c>
      <c r="B104" s="52"/>
      <c r="C104" s="52"/>
      <c r="D104" s="52"/>
      <c r="E104" s="52"/>
      <c r="F104" s="52"/>
      <c r="G104" s="53" t="s">
        <v>138</v>
      </c>
      <c r="H104" s="54">
        <v>1287120</v>
      </c>
      <c r="I104" s="54">
        <v>2923553.1</v>
      </c>
      <c r="J104" s="54">
        <v>5766520.7000000002</v>
      </c>
      <c r="K104" s="54">
        <v>4900678.4000000004</v>
      </c>
      <c r="L104" s="54">
        <v>5766520.7000000002</v>
      </c>
      <c r="M104" s="54">
        <v>0</v>
      </c>
      <c r="N104" s="54">
        <v>5087882.9409999996</v>
      </c>
      <c r="O104" s="54">
        <f>N104-P104</f>
        <v>187323.06979999971</v>
      </c>
      <c r="P104" s="54">
        <v>4900559.8711999999</v>
      </c>
      <c r="Q104" s="55">
        <f>IF(K104=0,0,P104/K104*100)</f>
        <v>99.997581379753456</v>
      </c>
      <c r="R104" s="55">
        <f>IF(J104=0,0,P104/J104*100)</f>
        <v>84.982958115454252</v>
      </c>
    </row>
    <row r="105" spans="1:18" ht="27" x14ac:dyDescent="0.2">
      <c r="B105" s="27" t="s">
        <v>25</v>
      </c>
      <c r="G105" s="18" t="s">
        <v>139</v>
      </c>
      <c r="H105" s="19">
        <v>607544</v>
      </c>
      <c r="I105" s="19">
        <v>1821256.3</v>
      </c>
      <c r="J105" s="19">
        <v>4692033.9000000004</v>
      </c>
      <c r="K105" s="19">
        <v>4109626.7</v>
      </c>
      <c r="L105" s="19">
        <v>4692033.9000000004</v>
      </c>
      <c r="M105" s="19">
        <v>0</v>
      </c>
      <c r="N105" s="19">
        <v>4241770.5217000004</v>
      </c>
      <c r="O105" s="19">
        <f>N105-P105</f>
        <v>132156.8405000004</v>
      </c>
      <c r="P105" s="19">
        <v>4109613.6812</v>
      </c>
      <c r="Q105" s="20">
        <f>IF(K105=0,0,P105/K105*100)</f>
        <v>99.999683212102923</v>
      </c>
      <c r="R105" s="20">
        <f>IF(J105=0,0,P105/J105*100)</f>
        <v>87.587041542901034</v>
      </c>
    </row>
    <row r="106" spans="1:18" ht="18" x14ac:dyDescent="0.2">
      <c r="C106" s="27" t="s">
        <v>140</v>
      </c>
      <c r="G106" s="18" t="s">
        <v>141</v>
      </c>
      <c r="H106" s="19">
        <v>56179</v>
      </c>
      <c r="I106" s="19">
        <v>61568</v>
      </c>
      <c r="J106" s="19">
        <v>61568</v>
      </c>
      <c r="K106" s="19">
        <v>45801</v>
      </c>
      <c r="L106" s="19">
        <v>61568</v>
      </c>
      <c r="M106" s="19">
        <v>0</v>
      </c>
      <c r="N106" s="19">
        <v>47811.020499999999</v>
      </c>
      <c r="O106" s="19">
        <f>N106-P106</f>
        <v>2012.5636000000013</v>
      </c>
      <c r="P106" s="19">
        <v>45798.456899999997</v>
      </c>
      <c r="Q106" s="20">
        <f>IF(K106=0,0,P106/K106*100)</f>
        <v>99.994447501146254</v>
      </c>
      <c r="R106" s="20">
        <f>IF(J106=0,0,P106/J106*100)</f>
        <v>74.386786804833676</v>
      </c>
    </row>
    <row r="107" spans="1:18" ht="27" x14ac:dyDescent="0.2">
      <c r="D107" s="27" t="s">
        <v>142</v>
      </c>
      <c r="G107" s="18" t="s">
        <v>143</v>
      </c>
      <c r="H107" s="19">
        <v>56179</v>
      </c>
      <c r="I107" s="19">
        <v>60204.6</v>
      </c>
      <c r="J107" s="19">
        <v>60204.6</v>
      </c>
      <c r="K107" s="19">
        <v>45801</v>
      </c>
      <c r="L107" s="19">
        <v>60204.6</v>
      </c>
      <c r="M107" s="19">
        <v>0</v>
      </c>
      <c r="N107" s="19">
        <v>46928.820500000002</v>
      </c>
      <c r="O107" s="19">
        <f>N107-P107</f>
        <v>1130.3636000000042</v>
      </c>
      <c r="P107" s="19">
        <v>45798.456899999997</v>
      </c>
      <c r="Q107" s="20">
        <f>IF(K107=0,0,P107/K107*100)</f>
        <v>99.994447501146254</v>
      </c>
      <c r="R107" s="20">
        <f>IF(J107=0,0,P107/J107*100)</f>
        <v>76.07135816864492</v>
      </c>
    </row>
    <row r="108" spans="1:18" x14ac:dyDescent="0.2">
      <c r="E108" s="27" t="s">
        <v>144</v>
      </c>
      <c r="G108" s="18" t="s">
        <v>145</v>
      </c>
      <c r="H108" s="19">
        <v>0</v>
      </c>
      <c r="I108" s="19">
        <v>0</v>
      </c>
      <c r="J108" s="19">
        <v>60204.6</v>
      </c>
      <c r="K108" s="19">
        <v>45801</v>
      </c>
      <c r="L108" s="19">
        <v>60204.6</v>
      </c>
      <c r="M108" s="19">
        <v>0</v>
      </c>
      <c r="N108" s="19">
        <v>46928.820500000002</v>
      </c>
      <c r="O108" s="19">
        <f>N108-P108</f>
        <v>1130.3636000000042</v>
      </c>
      <c r="P108" s="19">
        <v>45798.456899999997</v>
      </c>
      <c r="Q108" s="20">
        <f>IF(K108=0,0,P108/K108*100)</f>
        <v>99.994447501146254</v>
      </c>
      <c r="R108" s="20">
        <f>IF(J108=0,0,P108/J108*100)</f>
        <v>76.07135816864492</v>
      </c>
    </row>
    <row r="109" spans="1:18" x14ac:dyDescent="0.2">
      <c r="F109" s="27" t="s">
        <v>146</v>
      </c>
      <c r="G109" s="18" t="s">
        <v>147</v>
      </c>
      <c r="H109" s="19">
        <v>0</v>
      </c>
      <c r="I109" s="19">
        <v>0</v>
      </c>
      <c r="J109" s="19">
        <v>24860.6</v>
      </c>
      <c r="K109" s="19">
        <v>20201.599999999999</v>
      </c>
      <c r="L109" s="19">
        <v>24860.6</v>
      </c>
      <c r="M109" s="19">
        <v>0</v>
      </c>
      <c r="N109" s="19">
        <v>20201.101999999999</v>
      </c>
      <c r="O109" s="19">
        <f>N109-P109</f>
        <v>0</v>
      </c>
      <c r="P109" s="19">
        <v>20201.101999999999</v>
      </c>
      <c r="Q109" s="20">
        <f>IF(K109=0,0,P109/K109*100)</f>
        <v>99.997534848724854</v>
      </c>
      <c r="R109" s="20">
        <f>IF(J109=0,0,P109/J109*100)</f>
        <v>81.257499818990695</v>
      </c>
    </row>
    <row r="110" spans="1:18" x14ac:dyDescent="0.2">
      <c r="F110" s="27" t="s">
        <v>140</v>
      </c>
      <c r="G110" s="18" t="s">
        <v>148</v>
      </c>
      <c r="H110" s="19">
        <v>0</v>
      </c>
      <c r="I110" s="19">
        <v>0</v>
      </c>
      <c r="J110" s="19">
        <v>7107</v>
      </c>
      <c r="K110" s="19">
        <v>5549.2</v>
      </c>
      <c r="L110" s="19">
        <v>7107</v>
      </c>
      <c r="M110" s="19">
        <v>0</v>
      </c>
      <c r="N110" s="19">
        <v>5549.1880000000001</v>
      </c>
      <c r="O110" s="19">
        <f>N110-P110</f>
        <v>0</v>
      </c>
      <c r="P110" s="19">
        <v>5549.1880000000001</v>
      </c>
      <c r="Q110" s="20">
        <f>IF(K110=0,0,P110/K110*100)</f>
        <v>99.999783752612998</v>
      </c>
      <c r="R110" s="20">
        <f>IF(J110=0,0,P110/J110*100)</f>
        <v>78.080596594906424</v>
      </c>
    </row>
    <row r="111" spans="1:18" x14ac:dyDescent="0.2">
      <c r="F111" s="27" t="s">
        <v>149</v>
      </c>
      <c r="G111" s="18" t="s">
        <v>150</v>
      </c>
      <c r="H111" s="19">
        <v>0</v>
      </c>
      <c r="I111" s="19">
        <v>0</v>
      </c>
      <c r="J111" s="19">
        <v>5040.8999999999996</v>
      </c>
      <c r="K111" s="19">
        <v>5040.8999999999996</v>
      </c>
      <c r="L111" s="19">
        <v>5040.8999999999996</v>
      </c>
      <c r="M111" s="19">
        <v>0</v>
      </c>
      <c r="N111" s="19">
        <v>5040.6220000000003</v>
      </c>
      <c r="O111" s="19">
        <f>N111-P111</f>
        <v>0</v>
      </c>
      <c r="P111" s="19">
        <v>5040.6220000000003</v>
      </c>
      <c r="Q111" s="20">
        <f>IF(K111=0,0,P111/K111*100)</f>
        <v>99.994485111785608</v>
      </c>
      <c r="R111" s="20">
        <f>IF(J111=0,0,P111/J111*100)</f>
        <v>99.994485111785608</v>
      </c>
    </row>
    <row r="112" spans="1:18" x14ac:dyDescent="0.2">
      <c r="F112" s="27" t="s">
        <v>151</v>
      </c>
      <c r="G112" s="18" t="s">
        <v>40</v>
      </c>
      <c r="H112" s="19">
        <v>0</v>
      </c>
      <c r="I112" s="19">
        <v>0</v>
      </c>
      <c r="J112" s="19">
        <v>1667.9</v>
      </c>
      <c r="K112" s="19">
        <v>1467.9</v>
      </c>
      <c r="L112" s="19">
        <v>1667.9</v>
      </c>
      <c r="M112" s="19">
        <v>0</v>
      </c>
      <c r="N112" s="19">
        <v>1467.9</v>
      </c>
      <c r="O112" s="19">
        <f>N112-P112</f>
        <v>0</v>
      </c>
      <c r="P112" s="19">
        <v>1467.9</v>
      </c>
      <c r="Q112" s="20">
        <f>IF(K112=0,0,P112/K112*100)</f>
        <v>100</v>
      </c>
      <c r="R112" s="20">
        <f>IF(J112=0,0,P112/J112*100)</f>
        <v>88.00887343365909</v>
      </c>
    </row>
    <row r="113" spans="3:18" ht="27" x14ac:dyDescent="0.2">
      <c r="F113" s="27" t="s">
        <v>152</v>
      </c>
      <c r="G113" s="18" t="s">
        <v>153</v>
      </c>
      <c r="H113" s="19">
        <v>0</v>
      </c>
      <c r="I113" s="19">
        <v>0</v>
      </c>
      <c r="J113" s="19">
        <v>836</v>
      </c>
      <c r="K113" s="19">
        <v>701</v>
      </c>
      <c r="L113" s="19">
        <v>836</v>
      </c>
      <c r="M113" s="19">
        <v>0</v>
      </c>
      <c r="N113" s="19">
        <v>700.43</v>
      </c>
      <c r="O113" s="19">
        <f>N113-P113</f>
        <v>0</v>
      </c>
      <c r="P113" s="19">
        <v>700.43</v>
      </c>
      <c r="Q113" s="20">
        <f>IF(K113=0,0,P113/K113*100)</f>
        <v>99.918687589158338</v>
      </c>
      <c r="R113" s="20">
        <f>IF(J113=0,0,P113/J113*100)</f>
        <v>83.783492822966494</v>
      </c>
    </row>
    <row r="114" spans="3:18" x14ac:dyDescent="0.2">
      <c r="F114" s="27" t="s">
        <v>154</v>
      </c>
      <c r="G114" s="18" t="s">
        <v>155</v>
      </c>
      <c r="H114" s="19">
        <v>0</v>
      </c>
      <c r="I114" s="19">
        <v>0</v>
      </c>
      <c r="J114" s="19">
        <v>21.8</v>
      </c>
      <c r="K114" s="19">
        <v>21.8</v>
      </c>
      <c r="L114" s="19">
        <v>21.8</v>
      </c>
      <c r="M114" s="19">
        <v>0</v>
      </c>
      <c r="N114" s="19">
        <v>21.700500000000002</v>
      </c>
      <c r="O114" s="19">
        <f>N114-P114</f>
        <v>0</v>
      </c>
      <c r="P114" s="19">
        <v>21.700500000000002</v>
      </c>
      <c r="Q114" s="20">
        <f>IF(K114=0,0,P114/K114*100)</f>
        <v>99.543577981651381</v>
      </c>
      <c r="R114" s="20">
        <f>IF(J114=0,0,P114/J114*100)</f>
        <v>99.543577981651381</v>
      </c>
    </row>
    <row r="115" spans="3:18" ht="18" x14ac:dyDescent="0.2">
      <c r="F115" s="27" t="s">
        <v>156</v>
      </c>
      <c r="G115" s="18" t="s">
        <v>157</v>
      </c>
      <c r="H115" s="19">
        <v>0</v>
      </c>
      <c r="I115" s="19">
        <v>0</v>
      </c>
      <c r="J115" s="19">
        <v>842.7</v>
      </c>
      <c r="K115" s="19">
        <v>722.7</v>
      </c>
      <c r="L115" s="19">
        <v>842.7</v>
      </c>
      <c r="M115" s="19">
        <v>0</v>
      </c>
      <c r="N115" s="19">
        <v>721.91099999999994</v>
      </c>
      <c r="O115" s="19">
        <f>N115-P115</f>
        <v>0</v>
      </c>
      <c r="P115" s="19">
        <v>721.91099999999994</v>
      </c>
      <c r="Q115" s="20">
        <f>IF(K115=0,0,P115/K115*100)</f>
        <v>99.89082606890824</v>
      </c>
      <c r="R115" s="20">
        <f>IF(J115=0,0,P115/J115*100)</f>
        <v>85.666429334282654</v>
      </c>
    </row>
    <row r="116" spans="3:18" ht="18" x14ac:dyDescent="0.2">
      <c r="F116" s="27" t="s">
        <v>158</v>
      </c>
      <c r="G116" s="18" t="s">
        <v>159</v>
      </c>
      <c r="H116" s="19">
        <v>0</v>
      </c>
      <c r="I116" s="19">
        <v>0</v>
      </c>
      <c r="J116" s="19">
        <v>6785.7</v>
      </c>
      <c r="K116" s="19">
        <v>5028.7</v>
      </c>
      <c r="L116" s="19">
        <v>6785.7</v>
      </c>
      <c r="M116" s="19">
        <v>0</v>
      </c>
      <c r="N116" s="19">
        <v>5028.7</v>
      </c>
      <c r="O116" s="19">
        <f>N116-P116</f>
        <v>0</v>
      </c>
      <c r="P116" s="19">
        <v>5028.7</v>
      </c>
      <c r="Q116" s="20">
        <f>IF(K116=0,0,P116/K116*100)</f>
        <v>100</v>
      </c>
      <c r="R116" s="20">
        <f>IF(J116=0,0,P116/J116*100)</f>
        <v>74.107313910134536</v>
      </c>
    </row>
    <row r="117" spans="3:18" ht="18" x14ac:dyDescent="0.2">
      <c r="F117" s="27" t="s">
        <v>160</v>
      </c>
      <c r="G117" s="18" t="s">
        <v>161</v>
      </c>
      <c r="H117" s="19">
        <v>0</v>
      </c>
      <c r="I117" s="19">
        <v>0</v>
      </c>
      <c r="J117" s="19">
        <v>775.5</v>
      </c>
      <c r="K117" s="19">
        <v>576.5</v>
      </c>
      <c r="L117" s="19">
        <v>775.5</v>
      </c>
      <c r="M117" s="19">
        <v>0</v>
      </c>
      <c r="N117" s="19">
        <v>576.5</v>
      </c>
      <c r="O117" s="19">
        <f>N117-P117</f>
        <v>0</v>
      </c>
      <c r="P117" s="19">
        <v>576.5</v>
      </c>
      <c r="Q117" s="20">
        <f>IF(K117=0,0,P117/K117*100)</f>
        <v>100</v>
      </c>
      <c r="R117" s="20">
        <f>IF(J117=0,0,P117/J117*100)</f>
        <v>74.3391360412637</v>
      </c>
    </row>
    <row r="118" spans="3:18" ht="18" x14ac:dyDescent="0.2">
      <c r="F118" s="27" t="s">
        <v>162</v>
      </c>
      <c r="G118" s="18" t="s">
        <v>163</v>
      </c>
      <c r="H118" s="19">
        <v>0</v>
      </c>
      <c r="I118" s="19">
        <v>0</v>
      </c>
      <c r="J118" s="19">
        <v>224.6</v>
      </c>
      <c r="K118" s="19">
        <v>95.6</v>
      </c>
      <c r="L118" s="19">
        <v>224.6</v>
      </c>
      <c r="M118" s="19">
        <v>0</v>
      </c>
      <c r="N118" s="19">
        <v>95.6</v>
      </c>
      <c r="O118" s="19">
        <f>N118-P118</f>
        <v>0</v>
      </c>
      <c r="P118" s="19">
        <v>95.6</v>
      </c>
      <c r="Q118" s="20">
        <f>IF(K118=0,0,P118/K118*100)</f>
        <v>100</v>
      </c>
      <c r="R118" s="20">
        <f>IF(J118=0,0,P118/J118*100)</f>
        <v>42.564559216384687</v>
      </c>
    </row>
    <row r="119" spans="3:18" ht="18" x14ac:dyDescent="0.2">
      <c r="F119" s="27" t="s">
        <v>164</v>
      </c>
      <c r="G119" s="18" t="s">
        <v>165</v>
      </c>
      <c r="H119" s="19">
        <v>0</v>
      </c>
      <c r="I119" s="19">
        <v>0</v>
      </c>
      <c r="J119" s="19">
        <v>1000.7</v>
      </c>
      <c r="K119" s="19">
        <v>1000.7</v>
      </c>
      <c r="L119" s="19">
        <v>1000.7</v>
      </c>
      <c r="M119" s="19">
        <v>0</v>
      </c>
      <c r="N119" s="19">
        <v>1000.6079999999999</v>
      </c>
      <c r="O119" s="19">
        <f>N119-P119</f>
        <v>0</v>
      </c>
      <c r="P119" s="19">
        <v>1000.6079999999999</v>
      </c>
      <c r="Q119" s="20">
        <f>IF(K119=0,0,P119/K119*100)</f>
        <v>99.990806435495145</v>
      </c>
      <c r="R119" s="20">
        <f>IF(J119=0,0,P119/J119*100)</f>
        <v>99.990806435495145</v>
      </c>
    </row>
    <row r="120" spans="3:18" x14ac:dyDescent="0.2">
      <c r="F120" s="27" t="s">
        <v>166</v>
      </c>
      <c r="G120" s="18" t="s">
        <v>167</v>
      </c>
      <c r="H120" s="19">
        <v>0</v>
      </c>
      <c r="I120" s="19">
        <v>0</v>
      </c>
      <c r="J120" s="19">
        <v>748.3</v>
      </c>
      <c r="K120" s="19">
        <v>284.5</v>
      </c>
      <c r="L120" s="19">
        <v>748.3</v>
      </c>
      <c r="M120" s="19">
        <v>0</v>
      </c>
      <c r="N120" s="19">
        <v>352.52881000000002</v>
      </c>
      <c r="O120" s="19">
        <f>N120-P120</f>
        <v>68.109059999999999</v>
      </c>
      <c r="P120" s="19">
        <v>284.41975000000002</v>
      </c>
      <c r="Q120" s="20">
        <f>IF(K120=0,0,P120/K120*100)</f>
        <v>99.971792618629181</v>
      </c>
      <c r="R120" s="20">
        <f>IF(J120=0,0,P120/J120*100)</f>
        <v>38.008786582921296</v>
      </c>
    </row>
    <row r="121" spans="3:18" x14ac:dyDescent="0.2">
      <c r="F121" s="27" t="s">
        <v>168</v>
      </c>
      <c r="G121" s="18" t="s">
        <v>169</v>
      </c>
      <c r="H121" s="19">
        <v>0</v>
      </c>
      <c r="I121" s="19">
        <v>0</v>
      </c>
      <c r="J121" s="19">
        <v>1098.3</v>
      </c>
      <c r="K121" s="19">
        <v>812.3</v>
      </c>
      <c r="L121" s="19">
        <v>1098.3</v>
      </c>
      <c r="M121" s="19">
        <v>0</v>
      </c>
      <c r="N121" s="19">
        <v>1085.0029999999999</v>
      </c>
      <c r="O121" s="19">
        <f>N121-P121</f>
        <v>272.71248999999989</v>
      </c>
      <c r="P121" s="19">
        <v>812.29051000000004</v>
      </c>
      <c r="Q121" s="20">
        <f>IF(K121=0,0,P121/K121*100)</f>
        <v>99.998831712421534</v>
      </c>
      <c r="R121" s="20">
        <f>IF(J121=0,0,P121/J121*100)</f>
        <v>73.958891923882376</v>
      </c>
    </row>
    <row r="122" spans="3:18" ht="18" x14ac:dyDescent="0.2">
      <c r="F122" s="27" t="s">
        <v>170</v>
      </c>
      <c r="G122" s="18" t="s">
        <v>171</v>
      </c>
      <c r="H122" s="19">
        <v>0</v>
      </c>
      <c r="I122" s="19">
        <v>0</v>
      </c>
      <c r="J122" s="19">
        <v>9025.2999999999993</v>
      </c>
      <c r="K122" s="19">
        <v>4152.3</v>
      </c>
      <c r="L122" s="19">
        <v>9025.2999999999993</v>
      </c>
      <c r="M122" s="19">
        <v>0</v>
      </c>
      <c r="N122" s="19">
        <v>4941.7971600000001</v>
      </c>
      <c r="O122" s="19">
        <f>N122-P122</f>
        <v>789.54200000000037</v>
      </c>
      <c r="P122" s="19">
        <v>4152.2551599999997</v>
      </c>
      <c r="Q122" s="20">
        <f>IF(K122=0,0,P122/K122*100)</f>
        <v>99.998920116561891</v>
      </c>
      <c r="R122" s="20">
        <f>IF(J122=0,0,P122/J122*100)</f>
        <v>46.006838110644523</v>
      </c>
    </row>
    <row r="123" spans="3:18" ht="18" x14ac:dyDescent="0.2">
      <c r="F123" s="27" t="s">
        <v>172</v>
      </c>
      <c r="G123" s="18" t="s">
        <v>173</v>
      </c>
      <c r="H123" s="19">
        <v>0</v>
      </c>
      <c r="I123" s="19">
        <v>0</v>
      </c>
      <c r="J123" s="19">
        <v>147.30000000000001</v>
      </c>
      <c r="K123" s="19">
        <v>127.3</v>
      </c>
      <c r="L123" s="19">
        <v>147.30000000000001</v>
      </c>
      <c r="M123" s="19">
        <v>0</v>
      </c>
      <c r="N123" s="19">
        <v>127.23</v>
      </c>
      <c r="O123" s="19">
        <f>N123-P123</f>
        <v>0</v>
      </c>
      <c r="P123" s="19">
        <v>127.23</v>
      </c>
      <c r="Q123" s="20">
        <f>IF(K123=0,0,P123/K123*100)</f>
        <v>99.945011783189315</v>
      </c>
      <c r="R123" s="20">
        <f>IF(J123=0,0,P123/J123*100)</f>
        <v>86.374745417515271</v>
      </c>
    </row>
    <row r="124" spans="3:18" x14ac:dyDescent="0.2">
      <c r="F124" s="27" t="s">
        <v>174</v>
      </c>
      <c r="G124" s="18" t="s">
        <v>175</v>
      </c>
      <c r="H124" s="19">
        <v>0</v>
      </c>
      <c r="I124" s="19">
        <v>0</v>
      </c>
      <c r="J124" s="19">
        <v>22</v>
      </c>
      <c r="K124" s="19">
        <v>18</v>
      </c>
      <c r="L124" s="19">
        <v>22</v>
      </c>
      <c r="M124" s="19">
        <v>0</v>
      </c>
      <c r="N124" s="19">
        <v>18</v>
      </c>
      <c r="O124" s="19">
        <f>N124-P124</f>
        <v>0</v>
      </c>
      <c r="P124" s="19">
        <v>18</v>
      </c>
      <c r="Q124" s="20">
        <f>IF(K124=0,0,P124/K124*100)</f>
        <v>100</v>
      </c>
      <c r="R124" s="20">
        <f>IF(J124=0,0,P124/J124*100)</f>
        <v>81.818181818181827</v>
      </c>
    </row>
    <row r="125" spans="3:18" ht="18" x14ac:dyDescent="0.2">
      <c r="D125" s="27" t="s">
        <v>176</v>
      </c>
      <c r="G125" s="18" t="s">
        <v>177</v>
      </c>
      <c r="H125" s="19">
        <v>0</v>
      </c>
      <c r="I125" s="19">
        <v>1363.4</v>
      </c>
      <c r="J125" s="19">
        <v>1363.4</v>
      </c>
      <c r="K125" s="19">
        <v>0</v>
      </c>
      <c r="L125" s="19">
        <v>1363.4</v>
      </c>
      <c r="M125" s="19">
        <v>0</v>
      </c>
      <c r="N125" s="19">
        <v>882.2</v>
      </c>
      <c r="O125" s="19">
        <f>N125-P125</f>
        <v>882.2</v>
      </c>
      <c r="P125" s="19">
        <v>0</v>
      </c>
      <c r="Q125" s="20">
        <f>IF(K125=0,0,P125/K125*100)</f>
        <v>0</v>
      </c>
      <c r="R125" s="20">
        <f>IF(J125=0,0,P125/J125*100)</f>
        <v>0</v>
      </c>
    </row>
    <row r="126" spans="3:18" x14ac:dyDescent="0.2">
      <c r="E126" s="27" t="s">
        <v>144</v>
      </c>
      <c r="G126" s="18" t="s">
        <v>145</v>
      </c>
      <c r="H126" s="19">
        <v>0</v>
      </c>
      <c r="I126" s="19">
        <v>0</v>
      </c>
      <c r="J126" s="19">
        <v>1363.4</v>
      </c>
      <c r="K126" s="19">
        <v>0</v>
      </c>
      <c r="L126" s="19">
        <v>1363.4</v>
      </c>
      <c r="M126" s="19">
        <v>0</v>
      </c>
      <c r="N126" s="19">
        <v>882.2</v>
      </c>
      <c r="O126" s="19">
        <f>N126-P126</f>
        <v>882.2</v>
      </c>
      <c r="P126" s="19">
        <v>0</v>
      </c>
      <c r="Q126" s="20">
        <f>IF(K126=0,0,P126/K126*100)</f>
        <v>0</v>
      </c>
      <c r="R126" s="20">
        <f>IF(J126=0,0,P126/J126*100)</f>
        <v>0</v>
      </c>
    </row>
    <row r="127" spans="3:18" ht="18" x14ac:dyDescent="0.2">
      <c r="F127" s="27" t="s">
        <v>170</v>
      </c>
      <c r="G127" s="18" t="s">
        <v>171</v>
      </c>
      <c r="H127" s="19">
        <v>0</v>
      </c>
      <c r="I127" s="19">
        <v>0</v>
      </c>
      <c r="J127" s="19">
        <v>1363.4</v>
      </c>
      <c r="K127" s="19">
        <v>0</v>
      </c>
      <c r="L127" s="19">
        <v>1363.4</v>
      </c>
      <c r="M127" s="19">
        <v>0</v>
      </c>
      <c r="N127" s="19">
        <v>882.2</v>
      </c>
      <c r="O127" s="19">
        <f>N127-P127</f>
        <v>882.2</v>
      </c>
      <c r="P127" s="19">
        <v>0</v>
      </c>
      <c r="Q127" s="20">
        <f>IF(K127=0,0,P127/K127*100)</f>
        <v>0</v>
      </c>
      <c r="R127" s="20">
        <f>IF(J127=0,0,P127/J127*100)</f>
        <v>0</v>
      </c>
    </row>
    <row r="128" spans="3:18" ht="18" x14ac:dyDescent="0.2">
      <c r="C128" s="27" t="s">
        <v>152</v>
      </c>
      <c r="G128" s="18" t="s">
        <v>178</v>
      </c>
      <c r="H128" s="19">
        <v>441407</v>
      </c>
      <c r="I128" s="19">
        <v>1616824.8</v>
      </c>
      <c r="J128" s="19">
        <v>4487602.4000000004</v>
      </c>
      <c r="K128" s="19">
        <v>3952544.3</v>
      </c>
      <c r="L128" s="19">
        <v>4487602.4000000004</v>
      </c>
      <c r="M128" s="19">
        <v>0</v>
      </c>
      <c r="N128" s="19">
        <v>4081113.8541999999</v>
      </c>
      <c r="O128" s="19">
        <f>N128-P128</f>
        <v>128571.2620000001</v>
      </c>
      <c r="P128" s="19">
        <v>3952542.5921999998</v>
      </c>
      <c r="Q128" s="20">
        <f>IF(K128=0,0,P128/K128*100)</f>
        <v>99.999956792388133</v>
      </c>
      <c r="R128" s="20">
        <f>IF(J128=0,0,P128/J128*100)</f>
        <v>88.076933736375565</v>
      </c>
    </row>
    <row r="129" spans="4:18" ht="27" x14ac:dyDescent="0.2">
      <c r="D129" s="27" t="s">
        <v>142</v>
      </c>
      <c r="G129" s="18" t="s">
        <v>179</v>
      </c>
      <c r="H129" s="19">
        <v>422848</v>
      </c>
      <c r="I129" s="19">
        <v>601523.9</v>
      </c>
      <c r="J129" s="19">
        <v>601523.9</v>
      </c>
      <c r="K129" s="19">
        <v>428484.7</v>
      </c>
      <c r="L129" s="19">
        <v>601523.9</v>
      </c>
      <c r="M129" s="19">
        <v>0</v>
      </c>
      <c r="N129" s="19">
        <v>476073.83899999998</v>
      </c>
      <c r="O129" s="19">
        <f>N129-P129</f>
        <v>47590.687299999991</v>
      </c>
      <c r="P129" s="19">
        <v>428483.15169999999</v>
      </c>
      <c r="Q129" s="20">
        <f>IF(K129=0,0,P129/K129*100)</f>
        <v>99.999638656876186</v>
      </c>
      <c r="R129" s="20">
        <f>IF(J129=0,0,P129/J129*100)</f>
        <v>71.23293882420964</v>
      </c>
    </row>
    <row r="130" spans="4:18" x14ac:dyDescent="0.2">
      <c r="E130" s="27" t="s">
        <v>144</v>
      </c>
      <c r="G130" s="18" t="s">
        <v>145</v>
      </c>
      <c r="H130" s="19">
        <v>0</v>
      </c>
      <c r="I130" s="19">
        <v>0</v>
      </c>
      <c r="J130" s="19">
        <v>601523.9</v>
      </c>
      <c r="K130" s="19">
        <v>428484.7</v>
      </c>
      <c r="L130" s="19">
        <v>601523.9</v>
      </c>
      <c r="M130" s="19">
        <v>0</v>
      </c>
      <c r="N130" s="19">
        <v>476073.83899999998</v>
      </c>
      <c r="O130" s="19">
        <f>N130-P130</f>
        <v>47590.687299999991</v>
      </c>
      <c r="P130" s="19">
        <v>428483.15169999999</v>
      </c>
      <c r="Q130" s="20">
        <f>IF(K130=0,0,P130/K130*100)</f>
        <v>99.999638656876186</v>
      </c>
      <c r="R130" s="20">
        <f>IF(J130=0,0,P130/J130*100)</f>
        <v>71.23293882420964</v>
      </c>
    </row>
    <row r="131" spans="4:18" x14ac:dyDescent="0.2">
      <c r="F131" s="27" t="s">
        <v>146</v>
      </c>
      <c r="G131" s="18" t="s">
        <v>147</v>
      </c>
      <c r="H131" s="19">
        <v>0</v>
      </c>
      <c r="I131" s="19">
        <v>0</v>
      </c>
      <c r="J131" s="19">
        <v>189951.9</v>
      </c>
      <c r="K131" s="19">
        <v>150786.6</v>
      </c>
      <c r="L131" s="19">
        <v>189951.9</v>
      </c>
      <c r="M131" s="19">
        <v>0</v>
      </c>
      <c r="N131" s="19">
        <v>150786.47712</v>
      </c>
      <c r="O131" s="19">
        <f>N131-P131</f>
        <v>0</v>
      </c>
      <c r="P131" s="19">
        <v>150786.47712</v>
      </c>
      <c r="Q131" s="20">
        <f>IF(K131=0,0,P131/K131*100)</f>
        <v>99.999918507347459</v>
      </c>
      <c r="R131" s="20">
        <f>IF(J131=0,0,P131/J131*100)</f>
        <v>79.381399775416824</v>
      </c>
    </row>
    <row r="132" spans="4:18" x14ac:dyDescent="0.2">
      <c r="F132" s="27" t="s">
        <v>140</v>
      </c>
      <c r="G132" s="18" t="s">
        <v>148</v>
      </c>
      <c r="H132" s="19">
        <v>0</v>
      </c>
      <c r="I132" s="19">
        <v>0</v>
      </c>
      <c r="J132" s="19">
        <v>38442.9</v>
      </c>
      <c r="K132" s="19">
        <v>38442.9</v>
      </c>
      <c r="L132" s="19">
        <v>38442.9</v>
      </c>
      <c r="M132" s="19">
        <v>0</v>
      </c>
      <c r="N132" s="19">
        <v>38442.761749999998</v>
      </c>
      <c r="O132" s="19">
        <f>N132-P132</f>
        <v>0</v>
      </c>
      <c r="P132" s="19">
        <v>38442.761749999998</v>
      </c>
      <c r="Q132" s="20">
        <f>IF(K132=0,0,P132/K132*100)</f>
        <v>99.999640375726059</v>
      </c>
      <c r="R132" s="20">
        <f>IF(J132=0,0,P132/J132*100)</f>
        <v>99.999640375726059</v>
      </c>
    </row>
    <row r="133" spans="4:18" x14ac:dyDescent="0.2">
      <c r="F133" s="27" t="s">
        <v>149</v>
      </c>
      <c r="G133" s="18" t="s">
        <v>150</v>
      </c>
      <c r="H133" s="19">
        <v>0</v>
      </c>
      <c r="I133" s="19">
        <v>0</v>
      </c>
      <c r="J133" s="19">
        <v>23648.6</v>
      </c>
      <c r="K133" s="19">
        <v>19197.2</v>
      </c>
      <c r="L133" s="19">
        <v>23648.6</v>
      </c>
      <c r="M133" s="19">
        <v>0</v>
      </c>
      <c r="N133" s="19">
        <v>19197.046999999999</v>
      </c>
      <c r="O133" s="19">
        <f>N133-P133</f>
        <v>0</v>
      </c>
      <c r="P133" s="19">
        <v>19197.046999999999</v>
      </c>
      <c r="Q133" s="20">
        <f>IF(K133=0,0,P133/K133*100)</f>
        <v>99.999203008772099</v>
      </c>
      <c r="R133" s="20">
        <f>IF(J133=0,0,P133/J133*100)</f>
        <v>81.176251448288696</v>
      </c>
    </row>
    <row r="134" spans="4:18" x14ac:dyDescent="0.2">
      <c r="F134" s="27" t="s">
        <v>151</v>
      </c>
      <c r="G134" s="18" t="s">
        <v>40</v>
      </c>
      <c r="H134" s="19">
        <v>0</v>
      </c>
      <c r="I134" s="19">
        <v>0</v>
      </c>
      <c r="J134" s="19">
        <v>12995.9</v>
      </c>
      <c r="K134" s="19">
        <v>11342</v>
      </c>
      <c r="L134" s="19">
        <v>12995.9</v>
      </c>
      <c r="M134" s="19">
        <v>0</v>
      </c>
      <c r="N134" s="19">
        <v>11341.901</v>
      </c>
      <c r="O134" s="19">
        <f>N134-P134</f>
        <v>0</v>
      </c>
      <c r="P134" s="19">
        <v>11341.901</v>
      </c>
      <c r="Q134" s="20">
        <f>IF(K134=0,0,P134/K134*100)</f>
        <v>99.999127138070889</v>
      </c>
      <c r="R134" s="20">
        <f>IF(J134=0,0,P134/J134*100)</f>
        <v>87.272916843004339</v>
      </c>
    </row>
    <row r="135" spans="4:18" ht="27" x14ac:dyDescent="0.2">
      <c r="F135" s="27" t="s">
        <v>152</v>
      </c>
      <c r="G135" s="18" t="s">
        <v>153</v>
      </c>
      <c r="H135" s="19">
        <v>0</v>
      </c>
      <c r="I135" s="19">
        <v>0</v>
      </c>
      <c r="J135" s="19">
        <v>6044.7</v>
      </c>
      <c r="K135" s="19">
        <v>4912</v>
      </c>
      <c r="L135" s="19">
        <v>6044.7</v>
      </c>
      <c r="M135" s="19">
        <v>0</v>
      </c>
      <c r="N135" s="19">
        <v>4911.9334799999997</v>
      </c>
      <c r="O135" s="19">
        <f>N135-P135</f>
        <v>0</v>
      </c>
      <c r="P135" s="19">
        <v>4911.9334799999997</v>
      </c>
      <c r="Q135" s="20">
        <f>IF(K135=0,0,P135/K135*100)</f>
        <v>99.998645765472304</v>
      </c>
      <c r="R135" s="20">
        <f>IF(J135=0,0,P135/J135*100)</f>
        <v>81.26016973547074</v>
      </c>
    </row>
    <row r="136" spans="4:18" x14ac:dyDescent="0.2">
      <c r="F136" s="27" t="s">
        <v>154</v>
      </c>
      <c r="G136" s="18" t="s">
        <v>155</v>
      </c>
      <c r="H136" s="19">
        <v>0</v>
      </c>
      <c r="I136" s="19">
        <v>0</v>
      </c>
      <c r="J136" s="19">
        <v>466.6</v>
      </c>
      <c r="K136" s="19">
        <v>466.6</v>
      </c>
      <c r="L136" s="19">
        <v>466.6</v>
      </c>
      <c r="M136" s="19">
        <v>0</v>
      </c>
      <c r="N136" s="19">
        <v>466.56891999999999</v>
      </c>
      <c r="O136" s="19">
        <f>N136-P136</f>
        <v>0</v>
      </c>
      <c r="P136" s="19">
        <v>466.56891999999999</v>
      </c>
      <c r="Q136" s="20">
        <f>IF(K136=0,0,P136/K136*100)</f>
        <v>99.993339048435487</v>
      </c>
      <c r="R136" s="20">
        <f>IF(J136=0,0,P136/J136*100)</f>
        <v>99.993339048435487</v>
      </c>
    </row>
    <row r="137" spans="4:18" ht="18" x14ac:dyDescent="0.2">
      <c r="F137" s="27" t="s">
        <v>156</v>
      </c>
      <c r="G137" s="18" t="s">
        <v>157</v>
      </c>
      <c r="H137" s="19">
        <v>0</v>
      </c>
      <c r="I137" s="19">
        <v>0</v>
      </c>
      <c r="J137" s="19">
        <v>5867.8</v>
      </c>
      <c r="K137" s="19">
        <v>4770.5</v>
      </c>
      <c r="L137" s="19">
        <v>5867.8</v>
      </c>
      <c r="M137" s="19">
        <v>0</v>
      </c>
      <c r="N137" s="19">
        <v>4770.41</v>
      </c>
      <c r="O137" s="19">
        <f>N137-P137</f>
        <v>0</v>
      </c>
      <c r="P137" s="19">
        <v>4770.41</v>
      </c>
      <c r="Q137" s="20">
        <f>IF(K137=0,0,P137/K137*100)</f>
        <v>99.998113405303428</v>
      </c>
      <c r="R137" s="20">
        <f>IF(J137=0,0,P137/J137*100)</f>
        <v>81.298101503118716</v>
      </c>
    </row>
    <row r="138" spans="4:18" ht="18" x14ac:dyDescent="0.2">
      <c r="F138" s="27" t="s">
        <v>158</v>
      </c>
      <c r="G138" s="18" t="s">
        <v>159</v>
      </c>
      <c r="H138" s="19">
        <v>0</v>
      </c>
      <c r="I138" s="19">
        <v>0</v>
      </c>
      <c r="J138" s="19">
        <v>19120.7</v>
      </c>
      <c r="K138" s="19">
        <v>13624.5</v>
      </c>
      <c r="L138" s="19">
        <v>19120.7</v>
      </c>
      <c r="M138" s="19">
        <v>0</v>
      </c>
      <c r="N138" s="19">
        <v>13624.46081</v>
      </c>
      <c r="O138" s="19">
        <f>N138-P138</f>
        <v>0</v>
      </c>
      <c r="P138" s="19">
        <v>13624.46081</v>
      </c>
      <c r="Q138" s="20">
        <f>IF(K138=0,0,P138/K138*100)</f>
        <v>99.999712356416751</v>
      </c>
      <c r="R138" s="20">
        <f>IF(J138=0,0,P138/J138*100)</f>
        <v>71.255031510352651</v>
      </c>
    </row>
    <row r="139" spans="4:18" ht="18" x14ac:dyDescent="0.2">
      <c r="F139" s="27" t="s">
        <v>160</v>
      </c>
      <c r="G139" s="18" t="s">
        <v>161</v>
      </c>
      <c r="H139" s="19">
        <v>0</v>
      </c>
      <c r="I139" s="19">
        <v>0</v>
      </c>
      <c r="J139" s="19">
        <v>2167.9</v>
      </c>
      <c r="K139" s="19">
        <v>1560</v>
      </c>
      <c r="L139" s="19">
        <v>2167.9</v>
      </c>
      <c r="M139" s="19">
        <v>0</v>
      </c>
      <c r="N139" s="19">
        <v>1559.95</v>
      </c>
      <c r="O139" s="19">
        <f>N139-P139</f>
        <v>0</v>
      </c>
      <c r="P139" s="19">
        <v>1559.95</v>
      </c>
      <c r="Q139" s="20">
        <f>IF(K139=0,0,P139/K139*100)</f>
        <v>99.996794871794876</v>
      </c>
      <c r="R139" s="20">
        <f>IF(J139=0,0,P139/J139*100)</f>
        <v>71.95673232160155</v>
      </c>
    </row>
    <row r="140" spans="4:18" ht="18" x14ac:dyDescent="0.2">
      <c r="F140" s="27" t="s">
        <v>162</v>
      </c>
      <c r="G140" s="18" t="s">
        <v>163</v>
      </c>
      <c r="H140" s="19">
        <v>0</v>
      </c>
      <c r="I140" s="19">
        <v>0</v>
      </c>
      <c r="J140" s="19">
        <v>904.9</v>
      </c>
      <c r="K140" s="19">
        <v>756.5</v>
      </c>
      <c r="L140" s="19">
        <v>904.9</v>
      </c>
      <c r="M140" s="19">
        <v>0</v>
      </c>
      <c r="N140" s="19">
        <v>756.44799999999998</v>
      </c>
      <c r="O140" s="19">
        <f>N140-P140</f>
        <v>0</v>
      </c>
      <c r="P140" s="19">
        <v>756.44799999999998</v>
      </c>
      <c r="Q140" s="20">
        <f>IF(K140=0,0,P140/K140*100)</f>
        <v>99.993126239259738</v>
      </c>
      <c r="R140" s="20">
        <f>IF(J140=0,0,P140/J140*100)</f>
        <v>83.594651342689801</v>
      </c>
    </row>
    <row r="141" spans="4:18" ht="18" x14ac:dyDescent="0.2">
      <c r="F141" s="27" t="s">
        <v>164</v>
      </c>
      <c r="G141" s="18" t="s">
        <v>165</v>
      </c>
      <c r="H141" s="19">
        <v>0</v>
      </c>
      <c r="I141" s="19">
        <v>0</v>
      </c>
      <c r="J141" s="19">
        <v>17836.3</v>
      </c>
      <c r="K141" s="19">
        <v>6596.1</v>
      </c>
      <c r="L141" s="19">
        <v>17836.3</v>
      </c>
      <c r="M141" s="19">
        <v>0</v>
      </c>
      <c r="N141" s="19">
        <v>15395.036</v>
      </c>
      <c r="O141" s="19">
        <f>N141-P141</f>
        <v>8799.0428700000011</v>
      </c>
      <c r="P141" s="19">
        <v>6595.9931299999998</v>
      </c>
      <c r="Q141" s="20">
        <f>IF(K141=0,0,P141/K141*100)</f>
        <v>99.998379800184949</v>
      </c>
      <c r="R141" s="20">
        <f>IF(J141=0,0,P141/J141*100)</f>
        <v>36.980725430722735</v>
      </c>
    </row>
    <row r="142" spans="4:18" x14ac:dyDescent="0.2">
      <c r="F142" s="27" t="s">
        <v>166</v>
      </c>
      <c r="G142" s="18" t="s">
        <v>167</v>
      </c>
      <c r="H142" s="19">
        <v>0</v>
      </c>
      <c r="I142" s="19">
        <v>0</v>
      </c>
      <c r="J142" s="19">
        <v>9311.7999999999993</v>
      </c>
      <c r="K142" s="19">
        <v>6420.6</v>
      </c>
      <c r="L142" s="19">
        <v>9311.7999999999993</v>
      </c>
      <c r="M142" s="19">
        <v>0</v>
      </c>
      <c r="N142" s="19">
        <v>6914.7055300000002</v>
      </c>
      <c r="O142" s="19">
        <f>N142-P142</f>
        <v>494.21676000000025</v>
      </c>
      <c r="P142" s="19">
        <v>6420.4887699999999</v>
      </c>
      <c r="Q142" s="20">
        <f>IF(K142=0,0,P142/K142*100)</f>
        <v>99.998267607388712</v>
      </c>
      <c r="R142" s="20">
        <f>IF(J142=0,0,P142/J142*100)</f>
        <v>68.950028673296245</v>
      </c>
    </row>
    <row r="143" spans="4:18" x14ac:dyDescent="0.2">
      <c r="F143" s="27" t="s">
        <v>180</v>
      </c>
      <c r="G143" s="18" t="s">
        <v>181</v>
      </c>
      <c r="H143" s="19">
        <v>0</v>
      </c>
      <c r="I143" s="19">
        <v>0</v>
      </c>
      <c r="J143" s="19">
        <v>17884</v>
      </c>
      <c r="K143" s="19">
        <v>16209.3</v>
      </c>
      <c r="L143" s="19">
        <v>17884</v>
      </c>
      <c r="M143" s="19">
        <v>0</v>
      </c>
      <c r="N143" s="19">
        <v>16209.291950000001</v>
      </c>
      <c r="O143" s="19">
        <f>N143-P143</f>
        <v>0</v>
      </c>
      <c r="P143" s="19">
        <v>16209.291950000001</v>
      </c>
      <c r="Q143" s="20">
        <f>IF(K143=0,0,P143/K143*100)</f>
        <v>99.999950337152129</v>
      </c>
      <c r="R143" s="20">
        <f>IF(J143=0,0,P143/J143*100)</f>
        <v>90.635718798926419</v>
      </c>
    </row>
    <row r="144" spans="4:18" x14ac:dyDescent="0.2">
      <c r="F144" s="27" t="s">
        <v>168</v>
      </c>
      <c r="G144" s="18" t="s">
        <v>169</v>
      </c>
      <c r="H144" s="19">
        <v>0</v>
      </c>
      <c r="I144" s="19">
        <v>0</v>
      </c>
      <c r="J144" s="19">
        <v>9255.2999999999993</v>
      </c>
      <c r="K144" s="19">
        <v>5133.7</v>
      </c>
      <c r="L144" s="19">
        <v>9255.2999999999993</v>
      </c>
      <c r="M144" s="19">
        <v>0</v>
      </c>
      <c r="N144" s="19">
        <v>9255.2908800000005</v>
      </c>
      <c r="O144" s="19">
        <f>N144-P144</f>
        <v>4121.6772200000005</v>
      </c>
      <c r="P144" s="19">
        <v>5133.61366</v>
      </c>
      <c r="Q144" s="20">
        <f>IF(K144=0,0,P144/K144*100)</f>
        <v>99.998318172078626</v>
      </c>
      <c r="R144" s="20">
        <f>IF(J144=0,0,P144/J144*100)</f>
        <v>55.466745108208272</v>
      </c>
    </row>
    <row r="145" spans="4:18" ht="18" x14ac:dyDescent="0.2">
      <c r="F145" s="27" t="s">
        <v>170</v>
      </c>
      <c r="G145" s="18" t="s">
        <v>171</v>
      </c>
      <c r="H145" s="19">
        <v>0</v>
      </c>
      <c r="I145" s="19">
        <v>0</v>
      </c>
      <c r="J145" s="19">
        <v>237805.2</v>
      </c>
      <c r="K145" s="19">
        <v>145642.1</v>
      </c>
      <c r="L145" s="19">
        <v>237805.2</v>
      </c>
      <c r="M145" s="19">
        <v>0</v>
      </c>
      <c r="N145" s="19">
        <v>179817.73903</v>
      </c>
      <c r="O145" s="19">
        <f>N145-P145</f>
        <v>34175.750490000006</v>
      </c>
      <c r="P145" s="19">
        <v>145641.98853999999</v>
      </c>
      <c r="Q145" s="20">
        <f>IF(K145=0,0,P145/K145*100)</f>
        <v>99.999923469930735</v>
      </c>
      <c r="R145" s="20">
        <f>IF(J145=0,0,P145/J145*100)</f>
        <v>61.244240470771871</v>
      </c>
    </row>
    <row r="146" spans="4:18" ht="18" x14ac:dyDescent="0.2">
      <c r="F146" s="27" t="s">
        <v>172</v>
      </c>
      <c r="G146" s="18" t="s">
        <v>173</v>
      </c>
      <c r="H146" s="19">
        <v>0</v>
      </c>
      <c r="I146" s="19">
        <v>0</v>
      </c>
      <c r="J146" s="19">
        <v>1798.9</v>
      </c>
      <c r="K146" s="19">
        <v>1537.2</v>
      </c>
      <c r="L146" s="19">
        <v>1798.9</v>
      </c>
      <c r="M146" s="19">
        <v>0</v>
      </c>
      <c r="N146" s="19">
        <v>1537.133</v>
      </c>
      <c r="O146" s="19">
        <f>N146-P146</f>
        <v>0</v>
      </c>
      <c r="P146" s="19">
        <v>1537.133</v>
      </c>
      <c r="Q146" s="20">
        <f>IF(K146=0,0,P146/K146*100)</f>
        <v>99.995641425969296</v>
      </c>
      <c r="R146" s="20">
        <f>IF(J146=0,0,P146/J146*100)</f>
        <v>85.448496303296466</v>
      </c>
    </row>
    <row r="147" spans="4:18" ht="18" x14ac:dyDescent="0.2">
      <c r="F147" s="27" t="s">
        <v>182</v>
      </c>
      <c r="G147" s="18" t="s">
        <v>183</v>
      </c>
      <c r="H147" s="19">
        <v>0</v>
      </c>
      <c r="I147" s="19">
        <v>0</v>
      </c>
      <c r="J147" s="19">
        <v>6368.1</v>
      </c>
      <c r="K147" s="19">
        <v>0</v>
      </c>
      <c r="L147" s="19">
        <v>6368.1</v>
      </c>
      <c r="M147" s="19">
        <v>0</v>
      </c>
      <c r="N147" s="19">
        <v>0</v>
      </c>
      <c r="O147" s="19">
        <f>N147-P147</f>
        <v>0</v>
      </c>
      <c r="P147" s="19">
        <v>0</v>
      </c>
      <c r="Q147" s="20">
        <f>IF(K147=0,0,P147/K147*100)</f>
        <v>0</v>
      </c>
      <c r="R147" s="20">
        <f>IF(J147=0,0,P147/J147*100)</f>
        <v>0</v>
      </c>
    </row>
    <row r="148" spans="4:18" x14ac:dyDescent="0.2">
      <c r="F148" s="27" t="s">
        <v>174</v>
      </c>
      <c r="G148" s="18" t="s">
        <v>175</v>
      </c>
      <c r="H148" s="19">
        <v>0</v>
      </c>
      <c r="I148" s="19">
        <v>0</v>
      </c>
      <c r="J148" s="19">
        <v>681.4</v>
      </c>
      <c r="K148" s="19">
        <v>508.9</v>
      </c>
      <c r="L148" s="19">
        <v>681.4</v>
      </c>
      <c r="M148" s="19">
        <v>0</v>
      </c>
      <c r="N148" s="19">
        <v>508.71854999999999</v>
      </c>
      <c r="O148" s="19">
        <f>N148-P148</f>
        <v>0</v>
      </c>
      <c r="P148" s="19">
        <v>508.71854999999999</v>
      </c>
      <c r="Q148" s="20">
        <f>IF(K148=0,0,P148/K148*100)</f>
        <v>99.964344664963662</v>
      </c>
      <c r="R148" s="20">
        <f>IF(J148=0,0,P148/J148*100)</f>
        <v>74.657844144408571</v>
      </c>
    </row>
    <row r="149" spans="4:18" ht="27" x14ac:dyDescent="0.2">
      <c r="F149" s="27" t="s">
        <v>184</v>
      </c>
      <c r="G149" s="18" t="s">
        <v>185</v>
      </c>
      <c r="H149" s="19">
        <v>0</v>
      </c>
      <c r="I149" s="19">
        <v>0</v>
      </c>
      <c r="J149" s="19">
        <v>578</v>
      </c>
      <c r="K149" s="19">
        <v>578</v>
      </c>
      <c r="L149" s="19">
        <v>578</v>
      </c>
      <c r="M149" s="19">
        <v>0</v>
      </c>
      <c r="N149" s="19">
        <v>577.96600000000001</v>
      </c>
      <c r="O149" s="19">
        <f>N149-P149</f>
        <v>0</v>
      </c>
      <c r="P149" s="19">
        <v>577.96600000000001</v>
      </c>
      <c r="Q149" s="20">
        <f>IF(K149=0,0,P149/K149*100)</f>
        <v>99.994117647058829</v>
      </c>
      <c r="R149" s="20">
        <f>IF(J149=0,0,P149/J149*100)</f>
        <v>99.994117647058829</v>
      </c>
    </row>
    <row r="150" spans="4:18" ht="18" x14ac:dyDescent="0.2">
      <c r="F150" s="27" t="s">
        <v>186</v>
      </c>
      <c r="G150" s="18" t="s">
        <v>187</v>
      </c>
      <c r="H150" s="19">
        <v>0</v>
      </c>
      <c r="I150" s="19">
        <v>0</v>
      </c>
      <c r="J150" s="19">
        <v>393</v>
      </c>
      <c r="K150" s="19">
        <v>0</v>
      </c>
      <c r="L150" s="19">
        <v>393</v>
      </c>
      <c r="M150" s="19">
        <v>0</v>
      </c>
      <c r="N150" s="19">
        <v>0</v>
      </c>
      <c r="O150" s="19">
        <f>N150-P150</f>
        <v>0</v>
      </c>
      <c r="P150" s="19">
        <v>0</v>
      </c>
      <c r="Q150" s="20">
        <f>IF(K150=0,0,P150/K150*100)</f>
        <v>0</v>
      </c>
      <c r="R150" s="20">
        <f>IF(J150=0,0,P150/J150*100)</f>
        <v>0</v>
      </c>
    </row>
    <row r="151" spans="4:18" ht="18" x14ac:dyDescent="0.2">
      <c r="D151" s="27" t="s">
        <v>188</v>
      </c>
      <c r="G151" s="18" t="s">
        <v>189</v>
      </c>
      <c r="H151" s="19">
        <v>17559</v>
      </c>
      <c r="I151" s="19">
        <v>18473</v>
      </c>
      <c r="J151" s="19">
        <v>18473</v>
      </c>
      <c r="K151" s="19">
        <v>10888.6</v>
      </c>
      <c r="L151" s="19">
        <v>18473</v>
      </c>
      <c r="M151" s="19">
        <v>0</v>
      </c>
      <c r="N151" s="19">
        <v>10888.6</v>
      </c>
      <c r="O151" s="19">
        <f>N151-P151</f>
        <v>0</v>
      </c>
      <c r="P151" s="19">
        <v>10888.6</v>
      </c>
      <c r="Q151" s="20">
        <f>IF(K151=0,0,P151/K151*100)</f>
        <v>100</v>
      </c>
      <c r="R151" s="20">
        <f>IF(J151=0,0,P151/J151*100)</f>
        <v>58.943322687165058</v>
      </c>
    </row>
    <row r="152" spans="4:18" x14ac:dyDescent="0.2">
      <c r="E152" s="27" t="s">
        <v>144</v>
      </c>
      <c r="G152" s="18" t="s">
        <v>145</v>
      </c>
      <c r="H152" s="19">
        <v>0</v>
      </c>
      <c r="I152" s="19">
        <v>0</v>
      </c>
      <c r="J152" s="19">
        <v>18473</v>
      </c>
      <c r="K152" s="19">
        <v>10888.6</v>
      </c>
      <c r="L152" s="19">
        <v>18473</v>
      </c>
      <c r="M152" s="19">
        <v>0</v>
      </c>
      <c r="N152" s="19">
        <v>10888.6</v>
      </c>
      <c r="O152" s="19">
        <f>N152-P152</f>
        <v>0</v>
      </c>
      <c r="P152" s="19">
        <v>10888.6</v>
      </c>
      <c r="Q152" s="20">
        <f>IF(K152=0,0,P152/K152*100)</f>
        <v>100</v>
      </c>
      <c r="R152" s="20">
        <f>IF(J152=0,0,P152/J152*100)</f>
        <v>58.943322687165058</v>
      </c>
    </row>
    <row r="153" spans="4:18" ht="27" x14ac:dyDescent="0.2">
      <c r="F153" s="27" t="s">
        <v>184</v>
      </c>
      <c r="G153" s="18" t="s">
        <v>185</v>
      </c>
      <c r="H153" s="19">
        <v>0</v>
      </c>
      <c r="I153" s="19">
        <v>0</v>
      </c>
      <c r="J153" s="19">
        <v>12853</v>
      </c>
      <c r="K153" s="19">
        <v>10888.6</v>
      </c>
      <c r="L153" s="19">
        <v>12853</v>
      </c>
      <c r="M153" s="19">
        <v>0</v>
      </c>
      <c r="N153" s="19">
        <v>10888.6</v>
      </c>
      <c r="O153" s="19">
        <f>N153-P153</f>
        <v>0</v>
      </c>
      <c r="P153" s="19">
        <v>10888.6</v>
      </c>
      <c r="Q153" s="20">
        <f>IF(K153=0,0,P153/K153*100)</f>
        <v>100</v>
      </c>
      <c r="R153" s="20">
        <f>IF(J153=0,0,P153/J153*100)</f>
        <v>84.716408620555512</v>
      </c>
    </row>
    <row r="154" spans="4:18" ht="18" x14ac:dyDescent="0.2">
      <c r="F154" s="27" t="s">
        <v>186</v>
      </c>
      <c r="G154" s="18" t="s">
        <v>187</v>
      </c>
      <c r="H154" s="19">
        <v>0</v>
      </c>
      <c r="I154" s="19">
        <v>0</v>
      </c>
      <c r="J154" s="19">
        <v>5620</v>
      </c>
      <c r="K154" s="19">
        <v>0</v>
      </c>
      <c r="L154" s="19">
        <v>5620</v>
      </c>
      <c r="M154" s="19">
        <v>0</v>
      </c>
      <c r="N154" s="19">
        <v>0</v>
      </c>
      <c r="O154" s="19">
        <f>N154-P154</f>
        <v>0</v>
      </c>
      <c r="P154" s="19">
        <v>0</v>
      </c>
      <c r="Q154" s="20">
        <f>IF(K154=0,0,P154/K154*100)</f>
        <v>0</v>
      </c>
      <c r="R154" s="20">
        <f>IF(J154=0,0,P154/J154*100)</f>
        <v>0</v>
      </c>
    </row>
    <row r="155" spans="4:18" ht="27" x14ac:dyDescent="0.2">
      <c r="D155" s="27" t="s">
        <v>190</v>
      </c>
      <c r="G155" s="18" t="s">
        <v>191</v>
      </c>
      <c r="H155" s="19">
        <v>1000</v>
      </c>
      <c r="I155" s="19">
        <v>977362.2</v>
      </c>
      <c r="J155" s="19">
        <v>970669.1</v>
      </c>
      <c r="K155" s="19">
        <v>628255.9</v>
      </c>
      <c r="L155" s="19">
        <v>970669.1</v>
      </c>
      <c r="M155" s="19">
        <v>0</v>
      </c>
      <c r="N155" s="19">
        <v>709236.31510000001</v>
      </c>
      <c r="O155" s="19">
        <f>N155-P155</f>
        <v>80980.574499999988</v>
      </c>
      <c r="P155" s="19">
        <v>628255.74060000002</v>
      </c>
      <c r="Q155" s="20">
        <f>IF(K155=0,0,P155/K155*100)</f>
        <v>99.999974628173007</v>
      </c>
      <c r="R155" s="20">
        <f>IF(J155=0,0,P155/J155*100)</f>
        <v>64.723986845774732</v>
      </c>
    </row>
    <row r="156" spans="4:18" x14ac:dyDescent="0.2">
      <c r="E156" s="27" t="s">
        <v>144</v>
      </c>
      <c r="G156" s="18" t="s">
        <v>145</v>
      </c>
      <c r="H156" s="19">
        <v>0</v>
      </c>
      <c r="I156" s="19">
        <v>0</v>
      </c>
      <c r="J156" s="19">
        <v>658810.1</v>
      </c>
      <c r="K156" s="19">
        <v>316396.90000000002</v>
      </c>
      <c r="L156" s="19">
        <v>658810.1</v>
      </c>
      <c r="M156" s="19">
        <v>0</v>
      </c>
      <c r="N156" s="19">
        <v>397377.31510000001</v>
      </c>
      <c r="O156" s="19">
        <f>N156-P156</f>
        <v>80980.574499999988</v>
      </c>
      <c r="P156" s="19">
        <v>316396.74060000002</v>
      </c>
      <c r="Q156" s="20">
        <f>IF(K156=0,0,P156/K156*100)</f>
        <v>99.999949620239633</v>
      </c>
      <c r="R156" s="20">
        <f>IF(J156=0,0,P156/J156*100)</f>
        <v>48.025484217682759</v>
      </c>
    </row>
    <row r="157" spans="4:18" ht="27" x14ac:dyDescent="0.2">
      <c r="F157" s="27" t="s">
        <v>192</v>
      </c>
      <c r="G157" s="18" t="s">
        <v>193</v>
      </c>
      <c r="H157" s="19">
        <v>0</v>
      </c>
      <c r="I157" s="19">
        <v>0</v>
      </c>
      <c r="J157" s="19">
        <v>75000</v>
      </c>
      <c r="K157" s="19">
        <v>75000</v>
      </c>
      <c r="L157" s="19">
        <v>75000</v>
      </c>
      <c r="M157" s="19">
        <v>0</v>
      </c>
      <c r="N157" s="19">
        <v>75000</v>
      </c>
      <c r="O157" s="19">
        <f>N157-P157</f>
        <v>0</v>
      </c>
      <c r="P157" s="19">
        <v>75000</v>
      </c>
      <c r="Q157" s="20">
        <f>IF(K157=0,0,P157/K157*100)</f>
        <v>100</v>
      </c>
      <c r="R157" s="20">
        <f>IF(J157=0,0,P157/J157*100)</f>
        <v>100</v>
      </c>
    </row>
    <row r="158" spans="4:18" x14ac:dyDescent="0.2">
      <c r="F158" s="27" t="s">
        <v>194</v>
      </c>
      <c r="G158" s="18" t="s">
        <v>195</v>
      </c>
      <c r="H158" s="19">
        <v>0</v>
      </c>
      <c r="I158" s="19">
        <v>0</v>
      </c>
      <c r="J158" s="19">
        <v>161665</v>
      </c>
      <c r="K158" s="19">
        <v>37170</v>
      </c>
      <c r="L158" s="19">
        <v>161665</v>
      </c>
      <c r="M158" s="19">
        <v>0</v>
      </c>
      <c r="N158" s="19">
        <v>116400</v>
      </c>
      <c r="O158" s="19">
        <f>N158-P158</f>
        <v>79230</v>
      </c>
      <c r="P158" s="19">
        <v>37170</v>
      </c>
      <c r="Q158" s="20">
        <f>IF(K158=0,0,P158/K158*100)</f>
        <v>100</v>
      </c>
      <c r="R158" s="20">
        <f>IF(J158=0,0,P158/J158*100)</f>
        <v>22.99198960814029</v>
      </c>
    </row>
    <row r="159" spans="4:18" ht="27" x14ac:dyDescent="0.2">
      <c r="F159" s="27" t="s">
        <v>184</v>
      </c>
      <c r="G159" s="18" t="s">
        <v>185</v>
      </c>
      <c r="H159" s="19">
        <v>0</v>
      </c>
      <c r="I159" s="19">
        <v>0</v>
      </c>
      <c r="J159" s="19">
        <v>19043.2</v>
      </c>
      <c r="K159" s="19">
        <v>307.10000000000002</v>
      </c>
      <c r="L159" s="19">
        <v>19043.2</v>
      </c>
      <c r="M159" s="19">
        <v>0</v>
      </c>
      <c r="N159" s="19">
        <v>307.05200000000002</v>
      </c>
      <c r="O159" s="19">
        <f>N159-P159</f>
        <v>0</v>
      </c>
      <c r="P159" s="19">
        <v>307.05200000000002</v>
      </c>
      <c r="Q159" s="20">
        <f>IF(K159=0,0,P159/K159*100)</f>
        <v>99.984369912080751</v>
      </c>
      <c r="R159" s="20">
        <f>IF(J159=0,0,P159/J159*100)</f>
        <v>1.6123970761216602</v>
      </c>
    </row>
    <row r="160" spans="4:18" ht="27" x14ac:dyDescent="0.2">
      <c r="F160" s="27" t="s">
        <v>196</v>
      </c>
      <c r="G160" s="18" t="s">
        <v>197</v>
      </c>
      <c r="H160" s="19">
        <v>0</v>
      </c>
      <c r="I160" s="19">
        <v>0</v>
      </c>
      <c r="J160" s="19">
        <v>239985.8</v>
      </c>
      <c r="K160" s="19">
        <v>50875.8</v>
      </c>
      <c r="L160" s="19">
        <v>239985.8</v>
      </c>
      <c r="M160" s="19">
        <v>0</v>
      </c>
      <c r="N160" s="19">
        <v>50875.74</v>
      </c>
      <c r="O160" s="19">
        <f>N160-P160</f>
        <v>0</v>
      </c>
      <c r="P160" s="19">
        <v>50875.74</v>
      </c>
      <c r="Q160" s="20">
        <f>IF(K160=0,0,P160/K160*100)</f>
        <v>99.999882065736543</v>
      </c>
      <c r="R160" s="20">
        <f>IF(J160=0,0,P160/J160*100)</f>
        <v>21.1994793025254</v>
      </c>
    </row>
    <row r="161" spans="3:18" ht="27" x14ac:dyDescent="0.2">
      <c r="F161" s="27" t="s">
        <v>198</v>
      </c>
      <c r="G161" s="18" t="s">
        <v>199</v>
      </c>
      <c r="H161" s="19">
        <v>0</v>
      </c>
      <c r="I161" s="19">
        <v>0</v>
      </c>
      <c r="J161" s="19">
        <v>163116.1</v>
      </c>
      <c r="K161" s="19">
        <v>153044</v>
      </c>
      <c r="L161" s="19">
        <v>163116.1</v>
      </c>
      <c r="M161" s="19">
        <v>0</v>
      </c>
      <c r="N161" s="19">
        <v>154794.52312999999</v>
      </c>
      <c r="O161" s="19">
        <f>N161-P161</f>
        <v>1750.5745599999791</v>
      </c>
      <c r="P161" s="19">
        <v>153043.94857000001</v>
      </c>
      <c r="Q161" s="20">
        <f>IF(K161=0,0,P161/K161*100)</f>
        <v>99.999966395285028</v>
      </c>
      <c r="R161" s="20">
        <f>IF(J161=0,0,P161/J161*100)</f>
        <v>93.825164143821496</v>
      </c>
    </row>
    <row r="162" spans="3:18" ht="18" x14ac:dyDescent="0.2">
      <c r="E162" s="27" t="s">
        <v>200</v>
      </c>
      <c r="G162" s="18" t="s">
        <v>201</v>
      </c>
      <c r="H162" s="19">
        <v>0</v>
      </c>
      <c r="I162" s="19">
        <v>0</v>
      </c>
      <c r="J162" s="19">
        <v>311859</v>
      </c>
      <c r="K162" s="19">
        <v>311859</v>
      </c>
      <c r="L162" s="19">
        <v>311859</v>
      </c>
      <c r="M162" s="19">
        <v>0</v>
      </c>
      <c r="N162" s="19">
        <v>311859</v>
      </c>
      <c r="O162" s="19">
        <f>N162-P162</f>
        <v>0</v>
      </c>
      <c r="P162" s="19">
        <v>311859</v>
      </c>
      <c r="Q162" s="20">
        <f>IF(K162=0,0,P162/K162*100)</f>
        <v>100</v>
      </c>
      <c r="R162" s="20">
        <f>IF(J162=0,0,P162/J162*100)</f>
        <v>100</v>
      </c>
    </row>
    <row r="163" spans="3:18" ht="27" x14ac:dyDescent="0.2">
      <c r="F163" s="27" t="s">
        <v>192</v>
      </c>
      <c r="G163" s="18" t="s">
        <v>193</v>
      </c>
      <c r="H163" s="19">
        <v>0</v>
      </c>
      <c r="I163" s="19">
        <v>0</v>
      </c>
      <c r="J163" s="19">
        <v>311859</v>
      </c>
      <c r="K163" s="19">
        <v>311859</v>
      </c>
      <c r="L163" s="19">
        <v>311859</v>
      </c>
      <c r="M163" s="19">
        <v>0</v>
      </c>
      <c r="N163" s="19">
        <v>311859</v>
      </c>
      <c r="O163" s="19">
        <f>N163-P163</f>
        <v>0</v>
      </c>
      <c r="P163" s="19">
        <v>311859</v>
      </c>
      <c r="Q163" s="20">
        <f>IF(K163=0,0,P163/K163*100)</f>
        <v>100</v>
      </c>
      <c r="R163" s="20">
        <f>IF(J163=0,0,P163/J163*100)</f>
        <v>100</v>
      </c>
    </row>
    <row r="164" spans="3:18" ht="27" x14ac:dyDescent="0.2">
      <c r="D164" s="27" t="s">
        <v>202</v>
      </c>
      <c r="G164" s="18" t="s">
        <v>203</v>
      </c>
      <c r="H164" s="19">
        <v>0</v>
      </c>
      <c r="I164" s="19">
        <v>0</v>
      </c>
      <c r="J164" s="19">
        <v>260062</v>
      </c>
      <c r="K164" s="19">
        <v>260062</v>
      </c>
      <c r="L164" s="19">
        <v>260062</v>
      </c>
      <c r="M164" s="19">
        <v>0</v>
      </c>
      <c r="N164" s="19">
        <v>260062</v>
      </c>
      <c r="O164" s="19">
        <f>N164-P164</f>
        <v>0</v>
      </c>
      <c r="P164" s="19">
        <v>260062</v>
      </c>
      <c r="Q164" s="20">
        <f>IF(K164=0,0,P164/K164*100)</f>
        <v>100</v>
      </c>
      <c r="R164" s="20">
        <f>IF(J164=0,0,P164/J164*100)</f>
        <v>100</v>
      </c>
    </row>
    <row r="165" spans="3:18" ht="18" x14ac:dyDescent="0.2">
      <c r="F165" s="27" t="s">
        <v>170</v>
      </c>
      <c r="G165" s="18" t="s">
        <v>171</v>
      </c>
      <c r="H165" s="19">
        <v>0</v>
      </c>
      <c r="I165" s="19">
        <v>0</v>
      </c>
      <c r="J165" s="19">
        <v>260062</v>
      </c>
      <c r="K165" s="19">
        <v>260062</v>
      </c>
      <c r="L165" s="19">
        <v>260062</v>
      </c>
      <c r="M165" s="19">
        <v>0</v>
      </c>
      <c r="N165" s="19">
        <v>260062</v>
      </c>
      <c r="O165" s="19">
        <f>N165-P165</f>
        <v>0</v>
      </c>
      <c r="P165" s="19">
        <v>260062</v>
      </c>
      <c r="Q165" s="20">
        <f>IF(K165=0,0,P165/K165*100)</f>
        <v>100</v>
      </c>
      <c r="R165" s="20">
        <f>IF(J165=0,0,P165/J165*100)</f>
        <v>100</v>
      </c>
    </row>
    <row r="166" spans="3:18" ht="36" x14ac:dyDescent="0.2">
      <c r="D166" s="27" t="s">
        <v>204</v>
      </c>
      <c r="G166" s="18" t="s">
        <v>205</v>
      </c>
      <c r="H166" s="19">
        <v>0</v>
      </c>
      <c r="I166" s="19">
        <v>0</v>
      </c>
      <c r="J166" s="19">
        <v>2617408.7000000002</v>
      </c>
      <c r="K166" s="19">
        <v>2617408.7000000002</v>
      </c>
      <c r="L166" s="19">
        <v>2617408.7000000002</v>
      </c>
      <c r="M166" s="19">
        <v>0</v>
      </c>
      <c r="N166" s="19">
        <v>2617408.7000000002</v>
      </c>
      <c r="O166" s="19">
        <f>N166-P166</f>
        <v>0</v>
      </c>
      <c r="P166" s="19">
        <v>2617408.7000000002</v>
      </c>
      <c r="Q166" s="20">
        <f>IF(K166=0,0,P166/K166*100)</f>
        <v>100</v>
      </c>
      <c r="R166" s="20">
        <f>IF(J166=0,0,P166/J166*100)</f>
        <v>100</v>
      </c>
    </row>
    <row r="167" spans="3:18" ht="18" x14ac:dyDescent="0.2">
      <c r="F167" s="27" t="s">
        <v>170</v>
      </c>
      <c r="G167" s="18" t="s">
        <v>171</v>
      </c>
      <c r="H167" s="19">
        <v>0</v>
      </c>
      <c r="I167" s="19">
        <v>0</v>
      </c>
      <c r="J167" s="19">
        <v>2617408.7000000002</v>
      </c>
      <c r="K167" s="19">
        <v>2617408.7000000002</v>
      </c>
      <c r="L167" s="19">
        <v>2617408.7000000002</v>
      </c>
      <c r="M167" s="19">
        <v>0</v>
      </c>
      <c r="N167" s="19">
        <v>2617408.7000000002</v>
      </c>
      <c r="O167" s="19">
        <f>N167-P167</f>
        <v>0</v>
      </c>
      <c r="P167" s="19">
        <v>2617408.7000000002</v>
      </c>
      <c r="Q167" s="20">
        <f>IF(K167=0,0,P167/K167*100)</f>
        <v>100</v>
      </c>
      <c r="R167" s="20">
        <f>IF(J167=0,0,P167/J167*100)</f>
        <v>100</v>
      </c>
    </row>
    <row r="168" spans="3:18" ht="18" x14ac:dyDescent="0.2">
      <c r="D168" s="27" t="s">
        <v>149</v>
      </c>
      <c r="G168" s="18" t="s">
        <v>206</v>
      </c>
      <c r="H168" s="19">
        <v>0</v>
      </c>
      <c r="I168" s="19">
        <v>19465.7</v>
      </c>
      <c r="J168" s="19">
        <v>19465.7</v>
      </c>
      <c r="K168" s="19">
        <v>7444.4</v>
      </c>
      <c r="L168" s="19">
        <v>19465.7</v>
      </c>
      <c r="M168" s="19">
        <v>0</v>
      </c>
      <c r="N168" s="19">
        <v>7444.4</v>
      </c>
      <c r="O168" s="19">
        <f>N168-P168</f>
        <v>0</v>
      </c>
      <c r="P168" s="19">
        <v>7444.4</v>
      </c>
      <c r="Q168" s="20">
        <f>IF(K168=0,0,P168/K168*100)</f>
        <v>100</v>
      </c>
      <c r="R168" s="20">
        <f>IF(J168=0,0,P168/J168*100)</f>
        <v>38.243679908762587</v>
      </c>
    </row>
    <row r="169" spans="3:18" x14ac:dyDescent="0.2">
      <c r="E169" s="27" t="s">
        <v>144</v>
      </c>
      <c r="G169" s="18" t="s">
        <v>145</v>
      </c>
      <c r="H169" s="19">
        <v>0</v>
      </c>
      <c r="I169" s="19">
        <v>0</v>
      </c>
      <c r="J169" s="19">
        <v>19465.7</v>
      </c>
      <c r="K169" s="19">
        <v>7444.4</v>
      </c>
      <c r="L169" s="19">
        <v>19465.7</v>
      </c>
      <c r="M169" s="19">
        <v>0</v>
      </c>
      <c r="N169" s="19">
        <v>7444.4</v>
      </c>
      <c r="O169" s="19">
        <f>N169-P169</f>
        <v>0</v>
      </c>
      <c r="P169" s="19">
        <v>7444.4</v>
      </c>
      <c r="Q169" s="20">
        <f>IF(K169=0,0,P169/K169*100)</f>
        <v>100</v>
      </c>
      <c r="R169" s="20">
        <f>IF(J169=0,0,P169/J169*100)</f>
        <v>38.243679908762587</v>
      </c>
    </row>
    <row r="170" spans="3:18" ht="27" x14ac:dyDescent="0.2">
      <c r="F170" s="27" t="s">
        <v>207</v>
      </c>
      <c r="G170" s="18" t="s">
        <v>208</v>
      </c>
      <c r="H170" s="19">
        <v>0</v>
      </c>
      <c r="I170" s="19">
        <v>0</v>
      </c>
      <c r="J170" s="19">
        <v>19465.7</v>
      </c>
      <c r="K170" s="19">
        <v>7444.4</v>
      </c>
      <c r="L170" s="19">
        <v>19465.7</v>
      </c>
      <c r="M170" s="19">
        <v>0</v>
      </c>
      <c r="N170" s="19">
        <v>7444.4</v>
      </c>
      <c r="O170" s="19">
        <f>N170-P170</f>
        <v>0</v>
      </c>
      <c r="P170" s="19">
        <v>7444.4</v>
      </c>
      <c r="Q170" s="20">
        <f>IF(K170=0,0,P170/K170*100)</f>
        <v>100</v>
      </c>
      <c r="R170" s="20">
        <f>IF(J170=0,0,P170/J170*100)</f>
        <v>38.243679908762587</v>
      </c>
    </row>
    <row r="171" spans="3:18" ht="18" x14ac:dyDescent="0.2">
      <c r="C171" s="27" t="s">
        <v>156</v>
      </c>
      <c r="G171" s="18" t="s">
        <v>209</v>
      </c>
      <c r="H171" s="19">
        <v>109958</v>
      </c>
      <c r="I171" s="19">
        <v>142863.5</v>
      </c>
      <c r="J171" s="19">
        <v>142863.5</v>
      </c>
      <c r="K171" s="19">
        <v>111281.4</v>
      </c>
      <c r="L171" s="19">
        <v>142863.5</v>
      </c>
      <c r="M171" s="19">
        <v>0</v>
      </c>
      <c r="N171" s="19">
        <v>112845.6471</v>
      </c>
      <c r="O171" s="19">
        <f>N171-P171</f>
        <v>1573.0151000000042</v>
      </c>
      <c r="P171" s="19">
        <v>111272.632</v>
      </c>
      <c r="Q171" s="20">
        <f>IF(K171=0,0,P171/K171*100)</f>
        <v>99.992120875546135</v>
      </c>
      <c r="R171" s="20">
        <f>IF(J171=0,0,P171/J171*100)</f>
        <v>77.887376411749671</v>
      </c>
    </row>
    <row r="172" spans="3:18" ht="27" x14ac:dyDescent="0.2">
      <c r="D172" s="27" t="s">
        <v>142</v>
      </c>
      <c r="G172" s="18" t="s">
        <v>210</v>
      </c>
      <c r="H172" s="19">
        <v>109958</v>
      </c>
      <c r="I172" s="19">
        <v>142863.5</v>
      </c>
      <c r="J172" s="19">
        <v>142863.5</v>
      </c>
      <c r="K172" s="19">
        <v>111281.4</v>
      </c>
      <c r="L172" s="19">
        <v>142863.5</v>
      </c>
      <c r="M172" s="19">
        <v>0</v>
      </c>
      <c r="N172" s="19">
        <v>112845.6471</v>
      </c>
      <c r="O172" s="19">
        <f>N172-P172</f>
        <v>1573.0151000000042</v>
      </c>
      <c r="P172" s="19">
        <v>111272.632</v>
      </c>
      <c r="Q172" s="20">
        <f>IF(K172=0,0,P172/K172*100)</f>
        <v>99.992120875546135</v>
      </c>
      <c r="R172" s="20">
        <f>IF(J172=0,0,P172/J172*100)</f>
        <v>77.887376411749671</v>
      </c>
    </row>
    <row r="173" spans="3:18" x14ac:dyDescent="0.2">
      <c r="E173" s="27" t="s">
        <v>144</v>
      </c>
      <c r="G173" s="18" t="s">
        <v>145</v>
      </c>
      <c r="H173" s="19">
        <v>0</v>
      </c>
      <c r="I173" s="19">
        <v>0</v>
      </c>
      <c r="J173" s="19">
        <v>123397.8</v>
      </c>
      <c r="K173" s="19">
        <v>103837</v>
      </c>
      <c r="L173" s="19">
        <v>123397.8</v>
      </c>
      <c r="M173" s="19">
        <v>0</v>
      </c>
      <c r="N173" s="19">
        <v>105401.2745</v>
      </c>
      <c r="O173" s="19">
        <f>N173-P173</f>
        <v>1573.0151000000042</v>
      </c>
      <c r="P173" s="19">
        <v>103828.2594</v>
      </c>
      <c r="Q173" s="20">
        <f>IF(K173=0,0,P173/K173*100)</f>
        <v>99.991582383928659</v>
      </c>
      <c r="R173" s="20">
        <f>IF(J173=0,0,P173/J173*100)</f>
        <v>84.141094411731814</v>
      </c>
    </row>
    <row r="174" spans="3:18" x14ac:dyDescent="0.2">
      <c r="F174" s="27" t="s">
        <v>146</v>
      </c>
      <c r="G174" s="18" t="s">
        <v>147</v>
      </c>
      <c r="H174" s="19">
        <v>0</v>
      </c>
      <c r="I174" s="19">
        <v>0</v>
      </c>
      <c r="J174" s="19">
        <v>42497.3</v>
      </c>
      <c r="K174" s="19">
        <v>35955</v>
      </c>
      <c r="L174" s="19">
        <v>42497.3</v>
      </c>
      <c r="M174" s="19">
        <v>0</v>
      </c>
      <c r="N174" s="19">
        <v>35954.978640000001</v>
      </c>
      <c r="O174" s="19">
        <f>N174-P174</f>
        <v>0</v>
      </c>
      <c r="P174" s="19">
        <v>35954.978640000001</v>
      </c>
      <c r="Q174" s="20">
        <f>IF(K174=0,0,P174/K174*100)</f>
        <v>99.999940592407171</v>
      </c>
      <c r="R174" s="20">
        <f>IF(J174=0,0,P174/J174*100)</f>
        <v>84.605324667684769</v>
      </c>
    </row>
    <row r="175" spans="3:18" x14ac:dyDescent="0.2">
      <c r="F175" s="27" t="s">
        <v>140</v>
      </c>
      <c r="G175" s="18" t="s">
        <v>148</v>
      </c>
      <c r="H175" s="19">
        <v>0</v>
      </c>
      <c r="I175" s="19">
        <v>0</v>
      </c>
      <c r="J175" s="19">
        <v>9835.2999999999993</v>
      </c>
      <c r="K175" s="19">
        <v>9835.2999999999993</v>
      </c>
      <c r="L175" s="19">
        <v>9835.2999999999993</v>
      </c>
      <c r="M175" s="19">
        <v>0</v>
      </c>
      <c r="N175" s="19">
        <v>9835.1749999999993</v>
      </c>
      <c r="O175" s="19">
        <f>N175-P175</f>
        <v>0</v>
      </c>
      <c r="P175" s="19">
        <v>9835.1749999999993</v>
      </c>
      <c r="Q175" s="20">
        <f>IF(K175=0,0,P175/K175*100)</f>
        <v>99.998729067745771</v>
      </c>
      <c r="R175" s="20">
        <f>IF(J175=0,0,P175/J175*100)</f>
        <v>99.998729067745771</v>
      </c>
    </row>
    <row r="176" spans="3:18" x14ac:dyDescent="0.2">
      <c r="F176" s="27" t="s">
        <v>149</v>
      </c>
      <c r="G176" s="18" t="s">
        <v>150</v>
      </c>
      <c r="H176" s="19">
        <v>0</v>
      </c>
      <c r="I176" s="19">
        <v>0</v>
      </c>
      <c r="J176" s="19">
        <v>7301.9</v>
      </c>
      <c r="K176" s="19">
        <v>7259</v>
      </c>
      <c r="L176" s="19">
        <v>7301.9</v>
      </c>
      <c r="M176" s="19">
        <v>0</v>
      </c>
      <c r="N176" s="19">
        <v>7258.8819999999996</v>
      </c>
      <c r="O176" s="19">
        <f>N176-P176</f>
        <v>0</v>
      </c>
      <c r="P176" s="19">
        <v>7258.8819999999996</v>
      </c>
      <c r="Q176" s="20">
        <f>IF(K176=0,0,P176/K176*100)</f>
        <v>99.998374431739904</v>
      </c>
      <c r="R176" s="20">
        <f>IF(J176=0,0,P176/J176*100)</f>
        <v>99.410865665100872</v>
      </c>
    </row>
    <row r="177" spans="6:18" x14ac:dyDescent="0.2">
      <c r="F177" s="27" t="s">
        <v>151</v>
      </c>
      <c r="G177" s="18" t="s">
        <v>40</v>
      </c>
      <c r="H177" s="19">
        <v>0</v>
      </c>
      <c r="I177" s="19">
        <v>0</v>
      </c>
      <c r="J177" s="19">
        <v>3021</v>
      </c>
      <c r="K177" s="19">
        <v>2498.6</v>
      </c>
      <c r="L177" s="19">
        <v>3021</v>
      </c>
      <c r="M177" s="19">
        <v>0</v>
      </c>
      <c r="N177" s="19">
        <v>2498.5364599999998</v>
      </c>
      <c r="O177" s="19">
        <f>N177-P177</f>
        <v>0</v>
      </c>
      <c r="P177" s="19">
        <v>2498.5364599999998</v>
      </c>
      <c r="Q177" s="20">
        <f>IF(K177=0,0,P177/K177*100)</f>
        <v>99.997456975906502</v>
      </c>
      <c r="R177" s="20">
        <f>IF(J177=0,0,P177/J177*100)</f>
        <v>82.705609400860638</v>
      </c>
    </row>
    <row r="178" spans="6:18" ht="27" x14ac:dyDescent="0.2">
      <c r="F178" s="27" t="s">
        <v>152</v>
      </c>
      <c r="G178" s="18" t="s">
        <v>153</v>
      </c>
      <c r="H178" s="19">
        <v>0</v>
      </c>
      <c r="I178" s="19">
        <v>0</v>
      </c>
      <c r="J178" s="19">
        <v>1618.7</v>
      </c>
      <c r="K178" s="19">
        <v>1319.9</v>
      </c>
      <c r="L178" s="19">
        <v>1618.7</v>
      </c>
      <c r="M178" s="19">
        <v>0</v>
      </c>
      <c r="N178" s="19">
        <v>1319.8620000000001</v>
      </c>
      <c r="O178" s="19">
        <f>N178-P178</f>
        <v>0</v>
      </c>
      <c r="P178" s="19">
        <v>1319.8620000000001</v>
      </c>
      <c r="Q178" s="20">
        <f>IF(K178=0,0,P178/K178*100)</f>
        <v>99.997120994014693</v>
      </c>
      <c r="R178" s="20">
        <f>IF(J178=0,0,P178/J178*100)</f>
        <v>81.538395008340032</v>
      </c>
    </row>
    <row r="179" spans="6:18" x14ac:dyDescent="0.2">
      <c r="F179" s="27" t="s">
        <v>154</v>
      </c>
      <c r="G179" s="18" t="s">
        <v>155</v>
      </c>
      <c r="H179" s="19">
        <v>0</v>
      </c>
      <c r="I179" s="19">
        <v>0</v>
      </c>
      <c r="J179" s="19">
        <v>38.200000000000003</v>
      </c>
      <c r="K179" s="19">
        <v>38.200000000000003</v>
      </c>
      <c r="L179" s="19">
        <v>38.200000000000003</v>
      </c>
      <c r="M179" s="19">
        <v>0</v>
      </c>
      <c r="N179" s="19">
        <v>38.193629999999999</v>
      </c>
      <c r="O179" s="19">
        <f>N179-P179</f>
        <v>0</v>
      </c>
      <c r="P179" s="19">
        <v>38.193629999999999</v>
      </c>
      <c r="Q179" s="20">
        <f>IF(K179=0,0,P179/K179*100)</f>
        <v>99.983324607329834</v>
      </c>
      <c r="R179" s="20">
        <f>IF(J179=0,0,P179/J179*100)</f>
        <v>99.983324607329834</v>
      </c>
    </row>
    <row r="180" spans="6:18" ht="18" x14ac:dyDescent="0.2">
      <c r="F180" s="27" t="s">
        <v>156</v>
      </c>
      <c r="G180" s="18" t="s">
        <v>157</v>
      </c>
      <c r="H180" s="19">
        <v>0</v>
      </c>
      <c r="I180" s="19">
        <v>0</v>
      </c>
      <c r="J180" s="19">
        <v>1540.8</v>
      </c>
      <c r="K180" s="19">
        <v>1305.9000000000001</v>
      </c>
      <c r="L180" s="19">
        <v>1540.8</v>
      </c>
      <c r="M180" s="19">
        <v>0</v>
      </c>
      <c r="N180" s="19">
        <v>1305.8699999999999</v>
      </c>
      <c r="O180" s="19">
        <f>N180-P180</f>
        <v>0</v>
      </c>
      <c r="P180" s="19">
        <v>1305.8699999999999</v>
      </c>
      <c r="Q180" s="20">
        <f>IF(K180=0,0,P180/K180*100)</f>
        <v>99.997702733746834</v>
      </c>
      <c r="R180" s="20">
        <f>IF(J180=0,0,P180/J180*100)</f>
        <v>84.752725856697822</v>
      </c>
    </row>
    <row r="181" spans="6:18" ht="18" x14ac:dyDescent="0.2">
      <c r="F181" s="27" t="s">
        <v>158</v>
      </c>
      <c r="G181" s="18" t="s">
        <v>159</v>
      </c>
      <c r="H181" s="19">
        <v>0</v>
      </c>
      <c r="I181" s="19">
        <v>0</v>
      </c>
      <c r="J181" s="19">
        <v>26846.400000000001</v>
      </c>
      <c r="K181" s="19">
        <v>23295.5</v>
      </c>
      <c r="L181" s="19">
        <v>26846.400000000001</v>
      </c>
      <c r="M181" s="19">
        <v>0</v>
      </c>
      <c r="N181" s="19">
        <v>23295.378270000001</v>
      </c>
      <c r="O181" s="19">
        <f>N181-P181</f>
        <v>0</v>
      </c>
      <c r="P181" s="19">
        <v>23295.378270000001</v>
      </c>
      <c r="Q181" s="20">
        <f>IF(K181=0,0,P181/K181*100)</f>
        <v>99.999477452726921</v>
      </c>
      <c r="R181" s="20">
        <f>IF(J181=0,0,P181/J181*100)</f>
        <v>86.772819707670294</v>
      </c>
    </row>
    <row r="182" spans="6:18" ht="18" x14ac:dyDescent="0.2">
      <c r="F182" s="27" t="s">
        <v>160</v>
      </c>
      <c r="G182" s="18" t="s">
        <v>161</v>
      </c>
      <c r="H182" s="19">
        <v>0</v>
      </c>
      <c r="I182" s="19">
        <v>0</v>
      </c>
      <c r="J182" s="19">
        <v>2696.9</v>
      </c>
      <c r="K182" s="19">
        <v>2349.5</v>
      </c>
      <c r="L182" s="19">
        <v>2696.9</v>
      </c>
      <c r="M182" s="19">
        <v>0</v>
      </c>
      <c r="N182" s="19">
        <v>2349.491</v>
      </c>
      <c r="O182" s="19">
        <f>N182-P182</f>
        <v>0</v>
      </c>
      <c r="P182" s="19">
        <v>2349.491</v>
      </c>
      <c r="Q182" s="20">
        <f>IF(K182=0,0,P182/K182*100)</f>
        <v>99.999616939774413</v>
      </c>
      <c r="R182" s="20">
        <f>IF(J182=0,0,P182/J182*100)</f>
        <v>87.118209796432936</v>
      </c>
    </row>
    <row r="183" spans="6:18" ht="18" x14ac:dyDescent="0.2">
      <c r="F183" s="27" t="s">
        <v>162</v>
      </c>
      <c r="G183" s="18" t="s">
        <v>163</v>
      </c>
      <c r="H183" s="19">
        <v>0</v>
      </c>
      <c r="I183" s="19">
        <v>0</v>
      </c>
      <c r="J183" s="19">
        <v>73.900000000000006</v>
      </c>
      <c r="K183" s="19">
        <v>73.900000000000006</v>
      </c>
      <c r="L183" s="19">
        <v>73.900000000000006</v>
      </c>
      <c r="M183" s="19">
        <v>0</v>
      </c>
      <c r="N183" s="19">
        <v>73.855999999999995</v>
      </c>
      <c r="O183" s="19">
        <f>N183-P183</f>
        <v>0</v>
      </c>
      <c r="P183" s="19">
        <v>73.855999999999995</v>
      </c>
      <c r="Q183" s="20">
        <f>IF(K183=0,0,P183/K183*100)</f>
        <v>99.940460081190778</v>
      </c>
      <c r="R183" s="20">
        <f>IF(J183=0,0,P183/J183*100)</f>
        <v>99.940460081190778</v>
      </c>
    </row>
    <row r="184" spans="6:18" ht="18" x14ac:dyDescent="0.2">
      <c r="F184" s="27" t="s">
        <v>164</v>
      </c>
      <c r="G184" s="18" t="s">
        <v>165</v>
      </c>
      <c r="H184" s="19">
        <v>0</v>
      </c>
      <c r="I184" s="19">
        <v>0</v>
      </c>
      <c r="J184" s="19">
        <v>923.8</v>
      </c>
      <c r="K184" s="19">
        <v>923.8</v>
      </c>
      <c r="L184" s="19">
        <v>923.8</v>
      </c>
      <c r="M184" s="19">
        <v>0</v>
      </c>
      <c r="N184" s="19">
        <v>923.63264000000004</v>
      </c>
      <c r="O184" s="19">
        <f>N184-P184</f>
        <v>0</v>
      </c>
      <c r="P184" s="19">
        <v>923.63264000000004</v>
      </c>
      <c r="Q184" s="20">
        <f>IF(K184=0,0,P184/K184*100)</f>
        <v>99.981883524572424</v>
      </c>
      <c r="R184" s="20">
        <f>IF(J184=0,0,P184/J184*100)</f>
        <v>99.981883524572424</v>
      </c>
    </row>
    <row r="185" spans="6:18" x14ac:dyDescent="0.2">
      <c r="F185" s="27" t="s">
        <v>166</v>
      </c>
      <c r="G185" s="18" t="s">
        <v>167</v>
      </c>
      <c r="H185" s="19">
        <v>0</v>
      </c>
      <c r="I185" s="19">
        <v>0</v>
      </c>
      <c r="J185" s="19">
        <v>1444</v>
      </c>
      <c r="K185" s="19">
        <v>913.6</v>
      </c>
      <c r="L185" s="19">
        <v>1444</v>
      </c>
      <c r="M185" s="19">
        <v>0</v>
      </c>
      <c r="N185" s="19">
        <v>905.68480999999997</v>
      </c>
      <c r="O185" s="19">
        <f>N185-P185</f>
        <v>0</v>
      </c>
      <c r="P185" s="19">
        <v>905.68480999999997</v>
      </c>
      <c r="Q185" s="20">
        <f>IF(K185=0,0,P185/K185*100)</f>
        <v>99.133626313485109</v>
      </c>
      <c r="R185" s="20">
        <f>IF(J185=0,0,P185/J185*100)</f>
        <v>62.720554709141275</v>
      </c>
    </row>
    <row r="186" spans="6:18" x14ac:dyDescent="0.2">
      <c r="F186" s="27" t="s">
        <v>180</v>
      </c>
      <c r="G186" s="18" t="s">
        <v>181</v>
      </c>
      <c r="H186" s="19">
        <v>0</v>
      </c>
      <c r="I186" s="19">
        <v>0</v>
      </c>
      <c r="J186" s="19">
        <v>3798.5</v>
      </c>
      <c r="K186" s="19">
        <v>2601.5</v>
      </c>
      <c r="L186" s="19">
        <v>3798.5</v>
      </c>
      <c r="M186" s="19">
        <v>0</v>
      </c>
      <c r="N186" s="19">
        <v>2601.5</v>
      </c>
      <c r="O186" s="19">
        <f>N186-P186</f>
        <v>0</v>
      </c>
      <c r="P186" s="19">
        <v>2601.5</v>
      </c>
      <c r="Q186" s="20">
        <f>IF(K186=0,0,P186/K186*100)</f>
        <v>100</v>
      </c>
      <c r="R186" s="20">
        <f>IF(J186=0,0,P186/J186*100)</f>
        <v>68.487560879294463</v>
      </c>
    </row>
    <row r="187" spans="6:18" x14ac:dyDescent="0.2">
      <c r="F187" s="27" t="s">
        <v>168</v>
      </c>
      <c r="G187" s="18" t="s">
        <v>169</v>
      </c>
      <c r="H187" s="19">
        <v>0</v>
      </c>
      <c r="I187" s="19">
        <v>0</v>
      </c>
      <c r="J187" s="19">
        <v>1419.4</v>
      </c>
      <c r="K187" s="19">
        <v>1016.7</v>
      </c>
      <c r="L187" s="19">
        <v>1419.4</v>
      </c>
      <c r="M187" s="19">
        <v>0</v>
      </c>
      <c r="N187" s="19">
        <v>1398.88409</v>
      </c>
      <c r="O187" s="19">
        <f>N187-P187</f>
        <v>382.18408999999997</v>
      </c>
      <c r="P187" s="19">
        <v>1016.7</v>
      </c>
      <c r="Q187" s="20">
        <f>IF(K187=0,0,P187/K187*100)</f>
        <v>100</v>
      </c>
      <c r="R187" s="20">
        <f>IF(J187=0,0,P187/J187*100)</f>
        <v>71.628857263632511</v>
      </c>
    </row>
    <row r="188" spans="6:18" ht="27" x14ac:dyDescent="0.2">
      <c r="F188" s="27" t="s">
        <v>211</v>
      </c>
      <c r="G188" s="18" t="s">
        <v>212</v>
      </c>
      <c r="H188" s="19">
        <v>0</v>
      </c>
      <c r="I188" s="19">
        <v>0</v>
      </c>
      <c r="J188" s="19">
        <v>60</v>
      </c>
      <c r="K188" s="19">
        <v>60</v>
      </c>
      <c r="L188" s="19">
        <v>60</v>
      </c>
      <c r="M188" s="19">
        <v>0</v>
      </c>
      <c r="N188" s="19">
        <v>60</v>
      </c>
      <c r="O188" s="19">
        <f>N188-P188</f>
        <v>0</v>
      </c>
      <c r="P188" s="19">
        <v>60</v>
      </c>
      <c r="Q188" s="20">
        <f>IF(K188=0,0,P188/K188*100)</f>
        <v>100</v>
      </c>
      <c r="R188" s="20">
        <f>IF(J188=0,0,P188/J188*100)</f>
        <v>100</v>
      </c>
    </row>
    <row r="189" spans="6:18" ht="18" x14ac:dyDescent="0.2">
      <c r="F189" s="27" t="s">
        <v>170</v>
      </c>
      <c r="G189" s="18" t="s">
        <v>171</v>
      </c>
      <c r="H189" s="19">
        <v>0</v>
      </c>
      <c r="I189" s="19">
        <v>0</v>
      </c>
      <c r="J189" s="19">
        <v>15789.6</v>
      </c>
      <c r="K189" s="19">
        <v>11125.5</v>
      </c>
      <c r="L189" s="19">
        <v>15789.6</v>
      </c>
      <c r="M189" s="19">
        <v>0</v>
      </c>
      <c r="N189" s="19">
        <v>12316.26</v>
      </c>
      <c r="O189" s="19">
        <f>N189-P189</f>
        <v>1190.8310000000001</v>
      </c>
      <c r="P189" s="19">
        <v>11125.429</v>
      </c>
      <c r="Q189" s="20">
        <f>IF(K189=0,0,P189/K189*100)</f>
        <v>99.999361826434765</v>
      </c>
      <c r="R189" s="20">
        <f>IF(J189=0,0,P189/J189*100)</f>
        <v>70.460486649440128</v>
      </c>
    </row>
    <row r="190" spans="6:18" ht="18" x14ac:dyDescent="0.2">
      <c r="F190" s="27" t="s">
        <v>213</v>
      </c>
      <c r="G190" s="18" t="s">
        <v>214</v>
      </c>
      <c r="H190" s="19">
        <v>0</v>
      </c>
      <c r="I190" s="19">
        <v>0</v>
      </c>
      <c r="J190" s="19">
        <v>2880.5</v>
      </c>
      <c r="K190" s="19">
        <v>2880.5</v>
      </c>
      <c r="L190" s="19">
        <v>2880.5</v>
      </c>
      <c r="M190" s="19">
        <v>0</v>
      </c>
      <c r="N190" s="19">
        <v>2880.5</v>
      </c>
      <c r="O190" s="19">
        <f>N190-P190</f>
        <v>0</v>
      </c>
      <c r="P190" s="19">
        <v>2880.5</v>
      </c>
      <c r="Q190" s="20">
        <f>IF(K190=0,0,P190/K190*100)</f>
        <v>100</v>
      </c>
      <c r="R190" s="20">
        <f>IF(J190=0,0,P190/J190*100)</f>
        <v>100</v>
      </c>
    </row>
    <row r="191" spans="6:18" x14ac:dyDescent="0.2">
      <c r="F191" s="27" t="s">
        <v>174</v>
      </c>
      <c r="G191" s="18" t="s">
        <v>175</v>
      </c>
      <c r="H191" s="19">
        <v>0</v>
      </c>
      <c r="I191" s="19">
        <v>0</v>
      </c>
      <c r="J191" s="19">
        <v>255.9</v>
      </c>
      <c r="K191" s="19">
        <v>221.9</v>
      </c>
      <c r="L191" s="19">
        <v>255.9</v>
      </c>
      <c r="M191" s="19">
        <v>0</v>
      </c>
      <c r="N191" s="19">
        <v>221.89</v>
      </c>
      <c r="O191" s="19">
        <f>N191-P191</f>
        <v>0</v>
      </c>
      <c r="P191" s="19">
        <v>221.89</v>
      </c>
      <c r="Q191" s="20">
        <f>IF(K191=0,0,P191/K191*100)</f>
        <v>99.995493465525001</v>
      </c>
      <c r="R191" s="20">
        <f>IF(J191=0,0,P191/J191*100)</f>
        <v>86.709652207893711</v>
      </c>
    </row>
    <row r="192" spans="6:18" ht="27" x14ac:dyDescent="0.2">
      <c r="F192" s="27" t="s">
        <v>184</v>
      </c>
      <c r="G192" s="18" t="s">
        <v>185</v>
      </c>
      <c r="H192" s="19">
        <v>0</v>
      </c>
      <c r="I192" s="19">
        <v>0</v>
      </c>
      <c r="J192" s="19">
        <v>1355.7</v>
      </c>
      <c r="K192" s="19">
        <v>162.69999999999999</v>
      </c>
      <c r="L192" s="19">
        <v>1355.7</v>
      </c>
      <c r="M192" s="19">
        <v>0</v>
      </c>
      <c r="N192" s="19">
        <v>162.69999999999999</v>
      </c>
      <c r="O192" s="19">
        <f>N192-P192</f>
        <v>0</v>
      </c>
      <c r="P192" s="19">
        <v>162.69999999999999</v>
      </c>
      <c r="Q192" s="20">
        <f>IF(K192=0,0,P192/K192*100)</f>
        <v>100</v>
      </c>
      <c r="R192" s="20">
        <f>IF(J192=0,0,P192/J192*100)</f>
        <v>12.001180202109611</v>
      </c>
    </row>
    <row r="193" spans="2:18" ht="18" x14ac:dyDescent="0.2">
      <c r="E193" s="27" t="s">
        <v>215</v>
      </c>
      <c r="G193" s="18" t="s">
        <v>216</v>
      </c>
      <c r="H193" s="19">
        <v>0</v>
      </c>
      <c r="I193" s="19">
        <v>0</v>
      </c>
      <c r="J193" s="19">
        <v>19465.7</v>
      </c>
      <c r="K193" s="19">
        <v>7444.4</v>
      </c>
      <c r="L193" s="19">
        <v>19465.7</v>
      </c>
      <c r="M193" s="19">
        <v>0</v>
      </c>
      <c r="N193" s="19">
        <v>7444.3725999999997</v>
      </c>
      <c r="O193" s="19">
        <f>N193-P193</f>
        <v>0</v>
      </c>
      <c r="P193" s="19">
        <v>7444.3725999999997</v>
      </c>
      <c r="Q193" s="20">
        <f>IF(K193=0,0,P193/K193*100)</f>
        <v>99.999631938101118</v>
      </c>
      <c r="R193" s="20">
        <f>IF(J193=0,0,P193/J193*100)</f>
        <v>38.243539148348113</v>
      </c>
    </row>
    <row r="194" spans="2:18" x14ac:dyDescent="0.2">
      <c r="F194" s="27" t="s">
        <v>146</v>
      </c>
      <c r="G194" s="18" t="s">
        <v>147</v>
      </c>
      <c r="H194" s="19">
        <v>0</v>
      </c>
      <c r="I194" s="19">
        <v>0</v>
      </c>
      <c r="J194" s="19">
        <v>786.4</v>
      </c>
      <c r="K194" s="19">
        <v>786.4</v>
      </c>
      <c r="L194" s="19">
        <v>786.4</v>
      </c>
      <c r="M194" s="19">
        <v>0</v>
      </c>
      <c r="N194" s="19">
        <v>786.4</v>
      </c>
      <c r="O194" s="19">
        <f>N194-P194</f>
        <v>0</v>
      </c>
      <c r="P194" s="19">
        <v>786.4</v>
      </c>
      <c r="Q194" s="20">
        <f>IF(K194=0,0,P194/K194*100)</f>
        <v>100</v>
      </c>
      <c r="R194" s="20">
        <f>IF(J194=0,0,P194/J194*100)</f>
        <v>100</v>
      </c>
    </row>
    <row r="195" spans="2:18" x14ac:dyDescent="0.2">
      <c r="F195" s="27" t="s">
        <v>149</v>
      </c>
      <c r="G195" s="18" t="s">
        <v>150</v>
      </c>
      <c r="H195" s="19">
        <v>0</v>
      </c>
      <c r="I195" s="19">
        <v>0</v>
      </c>
      <c r="J195" s="19">
        <v>391.1</v>
      </c>
      <c r="K195" s="19">
        <v>391.1</v>
      </c>
      <c r="L195" s="19">
        <v>391.1</v>
      </c>
      <c r="M195" s="19">
        <v>0</v>
      </c>
      <c r="N195" s="19">
        <v>391.09800000000001</v>
      </c>
      <c r="O195" s="19">
        <f>N195-P195</f>
        <v>0</v>
      </c>
      <c r="P195" s="19">
        <v>391.09800000000001</v>
      </c>
      <c r="Q195" s="20">
        <f>IF(K195=0,0,P195/K195*100)</f>
        <v>99.999488621835837</v>
      </c>
      <c r="R195" s="20">
        <f>IF(J195=0,0,P195/J195*100)</f>
        <v>99.999488621835837</v>
      </c>
    </row>
    <row r="196" spans="2:18" x14ac:dyDescent="0.2">
      <c r="F196" s="27" t="s">
        <v>151</v>
      </c>
      <c r="G196" s="18" t="s">
        <v>40</v>
      </c>
      <c r="H196" s="19">
        <v>0</v>
      </c>
      <c r="I196" s="19">
        <v>0</v>
      </c>
      <c r="J196" s="19">
        <v>94</v>
      </c>
      <c r="K196" s="19">
        <v>94</v>
      </c>
      <c r="L196" s="19">
        <v>94</v>
      </c>
      <c r="M196" s="19">
        <v>0</v>
      </c>
      <c r="N196" s="19">
        <v>94</v>
      </c>
      <c r="O196" s="19">
        <f>N196-P196</f>
        <v>0</v>
      </c>
      <c r="P196" s="19">
        <v>94</v>
      </c>
      <c r="Q196" s="20">
        <f>IF(K196=0,0,P196/K196*100)</f>
        <v>100</v>
      </c>
      <c r="R196" s="20">
        <f>IF(J196=0,0,P196/J196*100)</f>
        <v>100</v>
      </c>
    </row>
    <row r="197" spans="2:18" ht="27" x14ac:dyDescent="0.2">
      <c r="F197" s="27" t="s">
        <v>152</v>
      </c>
      <c r="G197" s="18" t="s">
        <v>153</v>
      </c>
      <c r="H197" s="19">
        <v>0</v>
      </c>
      <c r="I197" s="19">
        <v>0</v>
      </c>
      <c r="J197" s="19">
        <v>74.099999999999994</v>
      </c>
      <c r="K197" s="19">
        <v>74.099999999999994</v>
      </c>
      <c r="L197" s="19">
        <v>74.099999999999994</v>
      </c>
      <c r="M197" s="19">
        <v>0</v>
      </c>
      <c r="N197" s="19">
        <v>74.099999999999994</v>
      </c>
      <c r="O197" s="19">
        <f>N197-P197</f>
        <v>0</v>
      </c>
      <c r="P197" s="19">
        <v>74.099999999999994</v>
      </c>
      <c r="Q197" s="20">
        <f>IF(K197=0,0,P197/K197*100)</f>
        <v>100</v>
      </c>
      <c r="R197" s="20">
        <f>IF(J197=0,0,P197/J197*100)</f>
        <v>100</v>
      </c>
    </row>
    <row r="198" spans="2:18" ht="18" x14ac:dyDescent="0.2">
      <c r="F198" s="27" t="s">
        <v>158</v>
      </c>
      <c r="G198" s="18" t="s">
        <v>159</v>
      </c>
      <c r="H198" s="19">
        <v>0</v>
      </c>
      <c r="I198" s="19">
        <v>0</v>
      </c>
      <c r="J198" s="19">
        <v>4653.8999999999996</v>
      </c>
      <c r="K198" s="19">
        <v>1940</v>
      </c>
      <c r="L198" s="19">
        <v>4653.8999999999996</v>
      </c>
      <c r="M198" s="19">
        <v>0</v>
      </c>
      <c r="N198" s="19">
        <v>1939.9995799999999</v>
      </c>
      <c r="O198" s="19">
        <f>N198-P198</f>
        <v>0</v>
      </c>
      <c r="P198" s="19">
        <v>1939.9995799999999</v>
      </c>
      <c r="Q198" s="20">
        <f>IF(K198=0,0,P198/K198*100)</f>
        <v>99.999978350515462</v>
      </c>
      <c r="R198" s="20">
        <f>IF(J198=0,0,P198/J198*100)</f>
        <v>41.685459077332993</v>
      </c>
    </row>
    <row r="199" spans="2:18" ht="18" x14ac:dyDescent="0.2">
      <c r="F199" s="27" t="s">
        <v>160</v>
      </c>
      <c r="G199" s="18" t="s">
        <v>161</v>
      </c>
      <c r="H199" s="19">
        <v>0</v>
      </c>
      <c r="I199" s="19">
        <v>0</v>
      </c>
      <c r="J199" s="19">
        <v>707.8</v>
      </c>
      <c r="K199" s="19">
        <v>300.39999999999998</v>
      </c>
      <c r="L199" s="19">
        <v>707.8</v>
      </c>
      <c r="M199" s="19">
        <v>0</v>
      </c>
      <c r="N199" s="19">
        <v>300.375</v>
      </c>
      <c r="O199" s="19">
        <f>N199-P199</f>
        <v>0</v>
      </c>
      <c r="P199" s="19">
        <v>300.375</v>
      </c>
      <c r="Q199" s="20">
        <f>IF(K199=0,0,P199/K199*100)</f>
        <v>99.991677762982704</v>
      </c>
      <c r="R199" s="20">
        <f>IF(J199=0,0,P199/J199*100)</f>
        <v>42.437835546764624</v>
      </c>
    </row>
    <row r="200" spans="2:18" ht="18" x14ac:dyDescent="0.2">
      <c r="F200" s="27" t="s">
        <v>170</v>
      </c>
      <c r="G200" s="18" t="s">
        <v>171</v>
      </c>
      <c r="H200" s="19">
        <v>0</v>
      </c>
      <c r="I200" s="19">
        <v>0</v>
      </c>
      <c r="J200" s="19">
        <v>9808.4</v>
      </c>
      <c r="K200" s="19">
        <v>3508.4</v>
      </c>
      <c r="L200" s="19">
        <v>9808.4</v>
      </c>
      <c r="M200" s="19">
        <v>0</v>
      </c>
      <c r="N200" s="19">
        <v>3508.4</v>
      </c>
      <c r="O200" s="19">
        <f>N200-P200</f>
        <v>0</v>
      </c>
      <c r="P200" s="19">
        <v>3508.4</v>
      </c>
      <c r="Q200" s="20">
        <f>IF(K200=0,0,P200/K200*100)</f>
        <v>100</v>
      </c>
      <c r="R200" s="20">
        <f>IF(J200=0,0,P200/J200*100)</f>
        <v>35.769340565229804</v>
      </c>
    </row>
    <row r="201" spans="2:18" ht="27" x14ac:dyDescent="0.2">
      <c r="F201" s="27" t="s">
        <v>184</v>
      </c>
      <c r="G201" s="18" t="s">
        <v>185</v>
      </c>
      <c r="H201" s="19">
        <v>0</v>
      </c>
      <c r="I201" s="19">
        <v>0</v>
      </c>
      <c r="J201" s="19">
        <v>2600</v>
      </c>
      <c r="K201" s="19">
        <v>0</v>
      </c>
      <c r="L201" s="19">
        <v>2600</v>
      </c>
      <c r="M201" s="19">
        <v>0</v>
      </c>
      <c r="N201" s="19">
        <v>0</v>
      </c>
      <c r="O201" s="19">
        <f>N201-P201</f>
        <v>0</v>
      </c>
      <c r="P201" s="19">
        <v>0</v>
      </c>
      <c r="Q201" s="20">
        <f>IF(K201=0,0,P201/K201*100)</f>
        <v>0</v>
      </c>
      <c r="R201" s="20">
        <f>IF(J201=0,0,P201/J201*100)</f>
        <v>0</v>
      </c>
    </row>
    <row r="202" spans="2:18" ht="18" x14ac:dyDescent="0.2">
      <c r="F202" s="27" t="s">
        <v>186</v>
      </c>
      <c r="G202" s="18" t="s">
        <v>187</v>
      </c>
      <c r="H202" s="19">
        <v>0</v>
      </c>
      <c r="I202" s="19">
        <v>0</v>
      </c>
      <c r="J202" s="19">
        <v>350</v>
      </c>
      <c r="K202" s="19">
        <v>350</v>
      </c>
      <c r="L202" s="19">
        <v>350</v>
      </c>
      <c r="M202" s="19">
        <v>0</v>
      </c>
      <c r="N202" s="19">
        <v>350</v>
      </c>
      <c r="O202" s="19">
        <f>N202-P202</f>
        <v>0</v>
      </c>
      <c r="P202" s="19">
        <v>350</v>
      </c>
      <c r="Q202" s="20">
        <f>IF(K202=0,0,P202/K202*100)</f>
        <v>100</v>
      </c>
      <c r="R202" s="20">
        <f>IF(J202=0,0,P202/J202*100)</f>
        <v>100</v>
      </c>
    </row>
    <row r="203" spans="2:18" x14ac:dyDescent="0.2">
      <c r="B203" s="27" t="s">
        <v>32</v>
      </c>
      <c r="G203" s="18" t="s">
        <v>217</v>
      </c>
      <c r="H203" s="19">
        <v>72422</v>
      </c>
      <c r="I203" s="19">
        <v>75503.399999999994</v>
      </c>
      <c r="J203" s="19">
        <v>75503.399999999994</v>
      </c>
      <c r="K203" s="19">
        <v>52851.3</v>
      </c>
      <c r="L203" s="19">
        <v>75503.399999999994</v>
      </c>
      <c r="M203" s="19">
        <v>0</v>
      </c>
      <c r="N203" s="19">
        <v>54285.370699999999</v>
      </c>
      <c r="O203" s="19">
        <f>N203-P203</f>
        <v>1523.0921000000017</v>
      </c>
      <c r="P203" s="19">
        <v>52762.278599999998</v>
      </c>
      <c r="Q203" s="20">
        <f>IF(K203=0,0,P203/K203*100)</f>
        <v>99.831562515964592</v>
      </c>
      <c r="R203" s="20">
        <f>IF(J203=0,0,P203/J203*100)</f>
        <v>69.880665771342748</v>
      </c>
    </row>
    <row r="204" spans="2:18" ht="27" x14ac:dyDescent="0.2">
      <c r="C204" s="27" t="s">
        <v>218</v>
      </c>
      <c r="G204" s="18" t="s">
        <v>219</v>
      </c>
      <c r="H204" s="19">
        <v>8584</v>
      </c>
      <c r="I204" s="19">
        <v>9030.9</v>
      </c>
      <c r="J204" s="19">
        <v>9030.9</v>
      </c>
      <c r="K204" s="19">
        <v>9030.9</v>
      </c>
      <c r="L204" s="19">
        <v>9030.9</v>
      </c>
      <c r="M204" s="19">
        <v>0</v>
      </c>
      <c r="N204" s="19">
        <v>9030.8889999999992</v>
      </c>
      <c r="O204" s="19">
        <f>N204-P204</f>
        <v>0</v>
      </c>
      <c r="P204" s="19">
        <v>9030.8889999999992</v>
      </c>
      <c r="Q204" s="20">
        <f>IF(K204=0,0,P204/K204*100)</f>
        <v>99.999878195971604</v>
      </c>
      <c r="R204" s="20">
        <f>IF(J204=0,0,P204/J204*100)</f>
        <v>99.999878195971604</v>
      </c>
    </row>
    <row r="205" spans="2:18" ht="18" x14ac:dyDescent="0.2">
      <c r="D205" s="27" t="s">
        <v>188</v>
      </c>
      <c r="G205" s="18" t="s">
        <v>220</v>
      </c>
      <c r="H205" s="19">
        <v>8584</v>
      </c>
      <c r="I205" s="19">
        <v>9030.9</v>
      </c>
      <c r="J205" s="19">
        <v>9030.9</v>
      </c>
      <c r="K205" s="19">
        <v>9030.9</v>
      </c>
      <c r="L205" s="19">
        <v>9030.9</v>
      </c>
      <c r="M205" s="19">
        <v>0</v>
      </c>
      <c r="N205" s="19">
        <v>9030.8889999999992</v>
      </c>
      <c r="O205" s="19">
        <f>N205-P205</f>
        <v>0</v>
      </c>
      <c r="P205" s="19">
        <v>9030.8889999999992</v>
      </c>
      <c r="Q205" s="20">
        <f>IF(K205=0,0,P205/K205*100)</f>
        <v>99.999878195971604</v>
      </c>
      <c r="R205" s="20">
        <f>IF(J205=0,0,P205/J205*100)</f>
        <v>99.999878195971604</v>
      </c>
    </row>
    <row r="206" spans="2:18" x14ac:dyDescent="0.2">
      <c r="E206" s="27" t="s">
        <v>144</v>
      </c>
      <c r="G206" s="18" t="s">
        <v>145</v>
      </c>
      <c r="H206" s="19">
        <v>0</v>
      </c>
      <c r="I206" s="19">
        <v>0</v>
      </c>
      <c r="J206" s="19">
        <v>9030.9</v>
      </c>
      <c r="K206" s="19">
        <v>9030.9</v>
      </c>
      <c r="L206" s="19">
        <v>9030.9</v>
      </c>
      <c r="M206" s="19">
        <v>0</v>
      </c>
      <c r="N206" s="19">
        <v>9030.8889999999992</v>
      </c>
      <c r="O206" s="19">
        <f>N206-P206</f>
        <v>0</v>
      </c>
      <c r="P206" s="19">
        <v>9030.8889999999992</v>
      </c>
      <c r="Q206" s="20">
        <f>IF(K206=0,0,P206/K206*100)</f>
        <v>99.999878195971604</v>
      </c>
      <c r="R206" s="20">
        <f>IF(J206=0,0,P206/J206*100)</f>
        <v>99.999878195971604</v>
      </c>
    </row>
    <row r="207" spans="2:18" ht="18" x14ac:dyDescent="0.2">
      <c r="F207" s="27" t="s">
        <v>170</v>
      </c>
      <c r="G207" s="18" t="s">
        <v>171</v>
      </c>
      <c r="H207" s="19">
        <v>0</v>
      </c>
      <c r="I207" s="19">
        <v>0</v>
      </c>
      <c r="J207" s="19">
        <v>9030.9</v>
      </c>
      <c r="K207" s="19">
        <v>9030.9</v>
      </c>
      <c r="L207" s="19">
        <v>9030.9</v>
      </c>
      <c r="M207" s="19">
        <v>0</v>
      </c>
      <c r="N207" s="19">
        <v>9030.8889999999992</v>
      </c>
      <c r="O207" s="19">
        <f>N207-P207</f>
        <v>0</v>
      </c>
      <c r="P207" s="19">
        <v>9030.8889999999992</v>
      </c>
      <c r="Q207" s="20">
        <f>IF(K207=0,0,P207/K207*100)</f>
        <v>99.999878195971604</v>
      </c>
      <c r="R207" s="20">
        <f>IF(J207=0,0,P207/J207*100)</f>
        <v>99.999878195971604</v>
      </c>
    </row>
    <row r="208" spans="2:18" ht="27" x14ac:dyDescent="0.2">
      <c r="C208" s="27" t="s">
        <v>221</v>
      </c>
      <c r="G208" s="18" t="s">
        <v>222</v>
      </c>
      <c r="H208" s="19">
        <v>63838</v>
      </c>
      <c r="I208" s="19">
        <v>66472.5</v>
      </c>
      <c r="J208" s="19">
        <v>66472.5</v>
      </c>
      <c r="K208" s="19">
        <v>43820.4</v>
      </c>
      <c r="L208" s="19">
        <v>66472.5</v>
      </c>
      <c r="M208" s="19">
        <v>0</v>
      </c>
      <c r="N208" s="19">
        <v>45254.481699999997</v>
      </c>
      <c r="O208" s="19">
        <f>N208-P208</f>
        <v>1523.0920999999944</v>
      </c>
      <c r="P208" s="19">
        <v>43731.389600000002</v>
      </c>
      <c r="Q208" s="20">
        <f>IF(K208=0,0,P208/K208*100)</f>
        <v>99.796874515066051</v>
      </c>
      <c r="R208" s="20">
        <f>IF(J208=0,0,P208/J208*100)</f>
        <v>65.788693971191094</v>
      </c>
    </row>
    <row r="209" spans="4:18" ht="36" x14ac:dyDescent="0.2">
      <c r="D209" s="27" t="s">
        <v>142</v>
      </c>
      <c r="G209" s="18" t="s">
        <v>223</v>
      </c>
      <c r="H209" s="19">
        <v>57740</v>
      </c>
      <c r="I209" s="19">
        <v>60374.5</v>
      </c>
      <c r="J209" s="19">
        <v>60374.5</v>
      </c>
      <c r="K209" s="19">
        <v>43596.2</v>
      </c>
      <c r="L209" s="19">
        <v>60374.5</v>
      </c>
      <c r="M209" s="19">
        <v>0</v>
      </c>
      <c r="N209" s="19">
        <v>45118.582199999997</v>
      </c>
      <c r="O209" s="19">
        <f>N209-P209</f>
        <v>1523.0920999999944</v>
      </c>
      <c r="P209" s="19">
        <v>43595.490100000003</v>
      </c>
      <c r="Q209" s="20">
        <f>IF(K209=0,0,P209/K209*100)</f>
        <v>99.998371647070172</v>
      </c>
      <c r="R209" s="20">
        <f>IF(J209=0,0,P209/J209*100)</f>
        <v>72.208449096886937</v>
      </c>
    </row>
    <row r="210" spans="4:18" x14ac:dyDescent="0.2">
      <c r="E210" s="27" t="s">
        <v>144</v>
      </c>
      <c r="G210" s="18" t="s">
        <v>145</v>
      </c>
      <c r="H210" s="19">
        <v>0</v>
      </c>
      <c r="I210" s="19">
        <v>0</v>
      </c>
      <c r="J210" s="19">
        <v>60374.5</v>
      </c>
      <c r="K210" s="19">
        <v>43596.2</v>
      </c>
      <c r="L210" s="19">
        <v>60374.5</v>
      </c>
      <c r="M210" s="19">
        <v>0</v>
      </c>
      <c r="N210" s="19">
        <v>45118.582199999997</v>
      </c>
      <c r="O210" s="19">
        <f>N210-P210</f>
        <v>1523.0920999999944</v>
      </c>
      <c r="P210" s="19">
        <v>43595.490100000003</v>
      </c>
      <c r="Q210" s="20">
        <f>IF(K210=0,0,P210/K210*100)</f>
        <v>99.998371647070172</v>
      </c>
      <c r="R210" s="20">
        <f>IF(J210=0,0,P210/J210*100)</f>
        <v>72.208449096886937</v>
      </c>
    </row>
    <row r="211" spans="4:18" x14ac:dyDescent="0.2">
      <c r="F211" s="27" t="s">
        <v>146</v>
      </c>
      <c r="G211" s="18" t="s">
        <v>147</v>
      </c>
      <c r="H211" s="19">
        <v>0</v>
      </c>
      <c r="I211" s="19">
        <v>0</v>
      </c>
      <c r="J211" s="19">
        <v>27091.1</v>
      </c>
      <c r="K211" s="19">
        <v>21081.1</v>
      </c>
      <c r="L211" s="19">
        <v>27091.1</v>
      </c>
      <c r="M211" s="19">
        <v>0</v>
      </c>
      <c r="N211" s="19">
        <v>21081.04941</v>
      </c>
      <c r="O211" s="19">
        <f>N211-P211</f>
        <v>0</v>
      </c>
      <c r="P211" s="19">
        <v>21081.04941</v>
      </c>
      <c r="Q211" s="20">
        <f>IF(K211=0,0,P211/K211*100)</f>
        <v>99.999760022010236</v>
      </c>
      <c r="R211" s="20">
        <f>IF(J211=0,0,P211/J211*100)</f>
        <v>77.815405834388415</v>
      </c>
    </row>
    <row r="212" spans="4:18" x14ac:dyDescent="0.2">
      <c r="F212" s="27" t="s">
        <v>140</v>
      </c>
      <c r="G212" s="18" t="s">
        <v>148</v>
      </c>
      <c r="H212" s="19">
        <v>0</v>
      </c>
      <c r="I212" s="19">
        <v>0</v>
      </c>
      <c r="J212" s="19">
        <v>8345.2999999999993</v>
      </c>
      <c r="K212" s="19">
        <v>8345.2999999999993</v>
      </c>
      <c r="L212" s="19">
        <v>8345.2999999999993</v>
      </c>
      <c r="M212" s="19">
        <v>0</v>
      </c>
      <c r="N212" s="19">
        <v>8345.1671999999999</v>
      </c>
      <c r="O212" s="19">
        <f>N212-P212</f>
        <v>0</v>
      </c>
      <c r="P212" s="19">
        <v>8345.1671999999999</v>
      </c>
      <c r="Q212" s="20">
        <f>IF(K212=0,0,P212/K212*100)</f>
        <v>99.998408685128155</v>
      </c>
      <c r="R212" s="20">
        <f>IF(J212=0,0,P212/J212*100)</f>
        <v>99.998408685128155</v>
      </c>
    </row>
    <row r="213" spans="4:18" x14ac:dyDescent="0.2">
      <c r="F213" s="27" t="s">
        <v>149</v>
      </c>
      <c r="G213" s="18" t="s">
        <v>150</v>
      </c>
      <c r="H213" s="19">
        <v>0</v>
      </c>
      <c r="I213" s="19">
        <v>0</v>
      </c>
      <c r="J213" s="19">
        <v>4505.6000000000004</v>
      </c>
      <c r="K213" s="19">
        <v>4505.6000000000004</v>
      </c>
      <c r="L213" s="19">
        <v>4505.6000000000004</v>
      </c>
      <c r="M213" s="19">
        <v>0</v>
      </c>
      <c r="N213" s="19">
        <v>4505.518</v>
      </c>
      <c r="O213" s="19">
        <f>N213-P213</f>
        <v>0</v>
      </c>
      <c r="P213" s="19">
        <v>4505.518</v>
      </c>
      <c r="Q213" s="20">
        <f>IF(K213=0,0,P213/K213*100)</f>
        <v>99.998180042613626</v>
      </c>
      <c r="R213" s="20">
        <f>IF(J213=0,0,P213/J213*100)</f>
        <v>99.998180042613626</v>
      </c>
    </row>
    <row r="214" spans="4:18" x14ac:dyDescent="0.2">
      <c r="F214" s="27" t="s">
        <v>151</v>
      </c>
      <c r="G214" s="18" t="s">
        <v>40</v>
      </c>
      <c r="H214" s="19">
        <v>0</v>
      </c>
      <c r="I214" s="19">
        <v>0</v>
      </c>
      <c r="J214" s="19">
        <v>2087.6999999999998</v>
      </c>
      <c r="K214" s="19">
        <v>1619.6</v>
      </c>
      <c r="L214" s="19">
        <v>2087.6999999999998</v>
      </c>
      <c r="M214" s="19">
        <v>0</v>
      </c>
      <c r="N214" s="19">
        <v>1619.5250699999999</v>
      </c>
      <c r="O214" s="19">
        <f>N214-P214</f>
        <v>0</v>
      </c>
      <c r="P214" s="19">
        <v>1619.5250699999999</v>
      </c>
      <c r="Q214" s="20">
        <f>IF(K214=0,0,P214/K214*100)</f>
        <v>99.99537354902445</v>
      </c>
      <c r="R214" s="20">
        <f>IF(J214=0,0,P214/J214*100)</f>
        <v>77.574606983762038</v>
      </c>
    </row>
    <row r="215" spans="4:18" ht="27" x14ac:dyDescent="0.2">
      <c r="F215" s="27" t="s">
        <v>152</v>
      </c>
      <c r="G215" s="18" t="s">
        <v>153</v>
      </c>
      <c r="H215" s="19">
        <v>0</v>
      </c>
      <c r="I215" s="19">
        <v>0</v>
      </c>
      <c r="J215" s="19">
        <v>1026.3</v>
      </c>
      <c r="K215" s="19">
        <v>859.9</v>
      </c>
      <c r="L215" s="19">
        <v>1026.3</v>
      </c>
      <c r="M215" s="19">
        <v>0</v>
      </c>
      <c r="N215" s="19">
        <v>859.85</v>
      </c>
      <c r="O215" s="19">
        <f>N215-P215</f>
        <v>0</v>
      </c>
      <c r="P215" s="19">
        <v>859.85</v>
      </c>
      <c r="Q215" s="20">
        <f>IF(K215=0,0,P215/K215*100)</f>
        <v>99.994185370391904</v>
      </c>
      <c r="R215" s="20">
        <f>IF(J215=0,0,P215/J215*100)</f>
        <v>83.781545357108072</v>
      </c>
    </row>
    <row r="216" spans="4:18" ht="18" x14ac:dyDescent="0.2">
      <c r="F216" s="27" t="s">
        <v>156</v>
      </c>
      <c r="G216" s="18" t="s">
        <v>157</v>
      </c>
      <c r="H216" s="19">
        <v>0</v>
      </c>
      <c r="I216" s="19">
        <v>0</v>
      </c>
      <c r="J216" s="19">
        <v>1016.8</v>
      </c>
      <c r="K216" s="19">
        <v>856.3</v>
      </c>
      <c r="L216" s="19">
        <v>1016.8</v>
      </c>
      <c r="M216" s="19">
        <v>0</v>
      </c>
      <c r="N216" s="19">
        <v>856.24199999999996</v>
      </c>
      <c r="O216" s="19">
        <f>N216-P216</f>
        <v>0</v>
      </c>
      <c r="P216" s="19">
        <v>856.24199999999996</v>
      </c>
      <c r="Q216" s="20">
        <f>IF(K216=0,0,P216/K216*100)</f>
        <v>99.99322667289502</v>
      </c>
      <c r="R216" s="20">
        <f>IF(J216=0,0,P216/J216*100)</f>
        <v>84.209480723839491</v>
      </c>
    </row>
    <row r="217" spans="4:18" ht="18" x14ac:dyDescent="0.2">
      <c r="F217" s="27" t="s">
        <v>158</v>
      </c>
      <c r="G217" s="18" t="s">
        <v>159</v>
      </c>
      <c r="H217" s="19">
        <v>0</v>
      </c>
      <c r="I217" s="19">
        <v>0</v>
      </c>
      <c r="J217" s="19">
        <v>3102.9</v>
      </c>
      <c r="K217" s="19">
        <v>1171.4000000000001</v>
      </c>
      <c r="L217" s="19">
        <v>3102.9</v>
      </c>
      <c r="M217" s="19">
        <v>0</v>
      </c>
      <c r="N217" s="19">
        <v>1171.3743099999999</v>
      </c>
      <c r="O217" s="19">
        <f>N217-P217</f>
        <v>0</v>
      </c>
      <c r="P217" s="19">
        <v>1171.3743099999999</v>
      </c>
      <c r="Q217" s="20">
        <f>IF(K217=0,0,P217/K217*100)</f>
        <v>99.997806897729205</v>
      </c>
      <c r="R217" s="20">
        <f>IF(J217=0,0,P217/J217*100)</f>
        <v>37.750952657191654</v>
      </c>
    </row>
    <row r="218" spans="4:18" ht="18" x14ac:dyDescent="0.2">
      <c r="F218" s="27" t="s">
        <v>160</v>
      </c>
      <c r="G218" s="18" t="s">
        <v>161</v>
      </c>
      <c r="H218" s="19">
        <v>0</v>
      </c>
      <c r="I218" s="19">
        <v>0</v>
      </c>
      <c r="J218" s="19">
        <v>325.7</v>
      </c>
      <c r="K218" s="19">
        <v>130.69999999999999</v>
      </c>
      <c r="L218" s="19">
        <v>325.7</v>
      </c>
      <c r="M218" s="19">
        <v>0</v>
      </c>
      <c r="N218" s="19">
        <v>130.62460999999999</v>
      </c>
      <c r="O218" s="19">
        <f>N218-P218</f>
        <v>0</v>
      </c>
      <c r="P218" s="19">
        <v>130.62460999999999</v>
      </c>
      <c r="Q218" s="20">
        <f>IF(K218=0,0,P218/K218*100)</f>
        <v>99.94231828615149</v>
      </c>
      <c r="R218" s="20">
        <f>IF(J218=0,0,P218/J218*100)</f>
        <v>40.105805956401596</v>
      </c>
    </row>
    <row r="219" spans="4:18" x14ac:dyDescent="0.2">
      <c r="F219" s="27" t="s">
        <v>166</v>
      </c>
      <c r="G219" s="18" t="s">
        <v>167</v>
      </c>
      <c r="H219" s="19">
        <v>0</v>
      </c>
      <c r="I219" s="19">
        <v>0</v>
      </c>
      <c r="J219" s="19">
        <v>3170.1</v>
      </c>
      <c r="K219" s="19">
        <v>130.69999999999999</v>
      </c>
      <c r="L219" s="19">
        <v>3170.1</v>
      </c>
      <c r="M219" s="19">
        <v>0</v>
      </c>
      <c r="N219" s="19">
        <v>178.17744999999999</v>
      </c>
      <c r="O219" s="19">
        <f>N219-P219</f>
        <v>47.521600000000007</v>
      </c>
      <c r="P219" s="19">
        <v>130.65584999999999</v>
      </c>
      <c r="Q219" s="20">
        <f>IF(K219=0,0,P219/K219*100)</f>
        <v>99.966220351951023</v>
      </c>
      <c r="R219" s="20">
        <f>IF(J219=0,0,P219/J219*100)</f>
        <v>4.1215056307372002</v>
      </c>
    </row>
    <row r="220" spans="4:18" x14ac:dyDescent="0.2">
      <c r="F220" s="27" t="s">
        <v>168</v>
      </c>
      <c r="G220" s="18" t="s">
        <v>169</v>
      </c>
      <c r="H220" s="19">
        <v>0</v>
      </c>
      <c r="I220" s="19">
        <v>0</v>
      </c>
      <c r="J220" s="19">
        <v>828</v>
      </c>
      <c r="K220" s="19">
        <v>620.1</v>
      </c>
      <c r="L220" s="19">
        <v>828</v>
      </c>
      <c r="M220" s="19">
        <v>0</v>
      </c>
      <c r="N220" s="19">
        <v>827.99919999999997</v>
      </c>
      <c r="O220" s="19">
        <f>N220-P220</f>
        <v>207.96552999999994</v>
      </c>
      <c r="P220" s="19">
        <v>620.03367000000003</v>
      </c>
      <c r="Q220" s="20">
        <f>IF(K220=0,0,P220/K220*100)</f>
        <v>99.989303338171268</v>
      </c>
      <c r="R220" s="20">
        <f>IF(J220=0,0,P220/J220*100)</f>
        <v>74.883293478260867</v>
      </c>
    </row>
    <row r="221" spans="4:18" ht="18" x14ac:dyDescent="0.2">
      <c r="F221" s="27" t="s">
        <v>170</v>
      </c>
      <c r="G221" s="18" t="s">
        <v>171</v>
      </c>
      <c r="H221" s="19">
        <v>0</v>
      </c>
      <c r="I221" s="19">
        <v>0</v>
      </c>
      <c r="J221" s="19">
        <v>8344.7999999999993</v>
      </c>
      <c r="K221" s="19">
        <v>3745.3</v>
      </c>
      <c r="L221" s="19">
        <v>8344.7999999999993</v>
      </c>
      <c r="M221" s="19">
        <v>0</v>
      </c>
      <c r="N221" s="19">
        <v>5012.8549999999996</v>
      </c>
      <c r="O221" s="19">
        <f>N221-P221</f>
        <v>1267.6049999999996</v>
      </c>
      <c r="P221" s="19">
        <v>3745.25</v>
      </c>
      <c r="Q221" s="20">
        <f>IF(K221=0,0,P221/K221*100)</f>
        <v>99.998664993458462</v>
      </c>
      <c r="R221" s="20">
        <f>IF(J221=0,0,P221/J221*100)</f>
        <v>44.881243409069128</v>
      </c>
    </row>
    <row r="222" spans="4:18" ht="18" x14ac:dyDescent="0.2">
      <c r="F222" s="27" t="s">
        <v>172</v>
      </c>
      <c r="G222" s="18" t="s">
        <v>173</v>
      </c>
      <c r="H222" s="19">
        <v>0</v>
      </c>
      <c r="I222" s="19">
        <v>0</v>
      </c>
      <c r="J222" s="19">
        <v>317.39999999999998</v>
      </c>
      <c r="K222" s="19">
        <v>317.39999999999998</v>
      </c>
      <c r="L222" s="19">
        <v>317.39999999999998</v>
      </c>
      <c r="M222" s="19">
        <v>0</v>
      </c>
      <c r="N222" s="19">
        <v>317.39999999999998</v>
      </c>
      <c r="O222" s="19">
        <f>N222-P222</f>
        <v>0</v>
      </c>
      <c r="P222" s="19">
        <v>317.39999999999998</v>
      </c>
      <c r="Q222" s="20">
        <f>IF(K222=0,0,P222/K222*100)</f>
        <v>100</v>
      </c>
      <c r="R222" s="20">
        <f>IF(J222=0,0,P222/J222*100)</f>
        <v>100</v>
      </c>
    </row>
    <row r="223" spans="4:18" ht="27" x14ac:dyDescent="0.2">
      <c r="F223" s="27" t="s">
        <v>184</v>
      </c>
      <c r="G223" s="18" t="s">
        <v>185</v>
      </c>
      <c r="H223" s="19">
        <v>0</v>
      </c>
      <c r="I223" s="19">
        <v>0</v>
      </c>
      <c r="J223" s="19">
        <v>212.8</v>
      </c>
      <c r="K223" s="19">
        <v>212.8</v>
      </c>
      <c r="L223" s="19">
        <v>212.8</v>
      </c>
      <c r="M223" s="19">
        <v>0</v>
      </c>
      <c r="N223" s="19">
        <v>212.8</v>
      </c>
      <c r="O223" s="19">
        <f>N223-P223</f>
        <v>0</v>
      </c>
      <c r="P223" s="19">
        <v>212.8</v>
      </c>
      <c r="Q223" s="20">
        <f>IF(K223=0,0,P223/K223*100)</f>
        <v>100</v>
      </c>
      <c r="R223" s="20">
        <f>IF(J223=0,0,P223/J223*100)</f>
        <v>100</v>
      </c>
    </row>
    <row r="224" spans="4:18" ht="36" x14ac:dyDescent="0.2">
      <c r="D224" s="27" t="s">
        <v>176</v>
      </c>
      <c r="G224" s="18" t="s">
        <v>224</v>
      </c>
      <c r="H224" s="19">
        <v>6098</v>
      </c>
      <c r="I224" s="19">
        <v>6098</v>
      </c>
      <c r="J224" s="19">
        <v>6098</v>
      </c>
      <c r="K224" s="19">
        <v>224.2</v>
      </c>
      <c r="L224" s="19">
        <v>6098</v>
      </c>
      <c r="M224" s="19">
        <v>0</v>
      </c>
      <c r="N224" s="19">
        <v>135.89949999999999</v>
      </c>
      <c r="O224" s="19">
        <f>N224-P224</f>
        <v>0</v>
      </c>
      <c r="P224" s="19">
        <v>135.89949999999999</v>
      </c>
      <c r="Q224" s="20">
        <f>IF(K224=0,0,P224/K224*100)</f>
        <v>60.615298840321138</v>
      </c>
      <c r="R224" s="20">
        <f>IF(J224=0,0,P224/J224*100)</f>
        <v>2.2285913414234173</v>
      </c>
    </row>
    <row r="225" spans="2:18" x14ac:dyDescent="0.2">
      <c r="E225" s="27" t="s">
        <v>144</v>
      </c>
      <c r="G225" s="18" t="s">
        <v>145</v>
      </c>
      <c r="H225" s="19">
        <v>0</v>
      </c>
      <c r="I225" s="19">
        <v>0</v>
      </c>
      <c r="J225" s="19">
        <v>6098</v>
      </c>
      <c r="K225" s="19">
        <v>224.2</v>
      </c>
      <c r="L225" s="19">
        <v>6098</v>
      </c>
      <c r="M225" s="19">
        <v>0</v>
      </c>
      <c r="N225" s="19">
        <v>135.89949999999999</v>
      </c>
      <c r="O225" s="19">
        <f>N225-P225</f>
        <v>0</v>
      </c>
      <c r="P225" s="19">
        <v>135.89949999999999</v>
      </c>
      <c r="Q225" s="20">
        <f>IF(K225=0,0,P225/K225*100)</f>
        <v>60.615298840321138</v>
      </c>
      <c r="R225" s="20">
        <f>IF(J225=0,0,P225/J225*100)</f>
        <v>2.2285913414234173</v>
      </c>
    </row>
    <row r="226" spans="2:18" ht="18" x14ac:dyDescent="0.2">
      <c r="F226" s="27" t="s">
        <v>170</v>
      </c>
      <c r="G226" s="18" t="s">
        <v>171</v>
      </c>
      <c r="H226" s="19">
        <v>0</v>
      </c>
      <c r="I226" s="19">
        <v>0</v>
      </c>
      <c r="J226" s="19">
        <v>6098</v>
      </c>
      <c r="K226" s="19">
        <v>224.2</v>
      </c>
      <c r="L226" s="19">
        <v>6098</v>
      </c>
      <c r="M226" s="19">
        <v>0</v>
      </c>
      <c r="N226" s="19">
        <v>135.89948000000001</v>
      </c>
      <c r="O226" s="19">
        <f>N226-P226</f>
        <v>0</v>
      </c>
      <c r="P226" s="19">
        <v>135.89948000000001</v>
      </c>
      <c r="Q226" s="20">
        <f>IF(K226=0,0,P226/K226*100)</f>
        <v>60.615289919714542</v>
      </c>
      <c r="R226" s="20">
        <f>IF(J226=0,0,P226/J226*100)</f>
        <v>2.2285910134470321</v>
      </c>
    </row>
    <row r="227" spans="2:18" ht="18" x14ac:dyDescent="0.2">
      <c r="B227" s="27" t="s">
        <v>225</v>
      </c>
      <c r="G227" s="18" t="s">
        <v>226</v>
      </c>
      <c r="H227" s="19">
        <v>607154</v>
      </c>
      <c r="I227" s="19">
        <v>1026793.4</v>
      </c>
      <c r="J227" s="19">
        <v>998983.4</v>
      </c>
      <c r="K227" s="19">
        <v>738200.4</v>
      </c>
      <c r="L227" s="19">
        <v>998983.4</v>
      </c>
      <c r="M227" s="19">
        <v>0</v>
      </c>
      <c r="N227" s="19">
        <v>791827.04850000003</v>
      </c>
      <c r="O227" s="19">
        <f>N227-P227</f>
        <v>53643.137100000051</v>
      </c>
      <c r="P227" s="19">
        <v>738183.91139999998</v>
      </c>
      <c r="Q227" s="20">
        <f>IF(K227=0,0,P227/K227*100)</f>
        <v>99.997766378885728</v>
      </c>
      <c r="R227" s="20">
        <f>IF(J227=0,0,P227/J227*100)</f>
        <v>73.893511283570874</v>
      </c>
    </row>
    <row r="228" spans="2:18" ht="27" x14ac:dyDescent="0.2">
      <c r="C228" s="27" t="s">
        <v>227</v>
      </c>
      <c r="G228" s="18" t="s">
        <v>228</v>
      </c>
      <c r="H228" s="19">
        <v>46923</v>
      </c>
      <c r="I228" s="19">
        <v>51178.7</v>
      </c>
      <c r="J228" s="19">
        <v>51178.7</v>
      </c>
      <c r="K228" s="19">
        <v>39002.800000000003</v>
      </c>
      <c r="L228" s="19">
        <v>51178.7</v>
      </c>
      <c r="M228" s="19">
        <v>0</v>
      </c>
      <c r="N228" s="19">
        <v>39329.305200000003</v>
      </c>
      <c r="O228" s="19">
        <f>N228-P228</f>
        <v>330.8498000000036</v>
      </c>
      <c r="P228" s="19">
        <v>38998.455399999999</v>
      </c>
      <c r="Q228" s="20">
        <f>IF(K228=0,0,P228/K228*100)</f>
        <v>99.988860799737438</v>
      </c>
      <c r="R228" s="20">
        <f>IF(J228=0,0,P228/J228*100)</f>
        <v>76.200558826230449</v>
      </c>
    </row>
    <row r="229" spans="2:18" ht="36" x14ac:dyDescent="0.2">
      <c r="D229" s="27" t="s">
        <v>142</v>
      </c>
      <c r="G229" s="18" t="s">
        <v>229</v>
      </c>
      <c r="H229" s="19">
        <v>46123</v>
      </c>
      <c r="I229" s="19">
        <v>50378.7</v>
      </c>
      <c r="J229" s="19">
        <v>50378.7</v>
      </c>
      <c r="K229" s="19">
        <v>39002.800000000003</v>
      </c>
      <c r="L229" s="19">
        <v>50378.7</v>
      </c>
      <c r="M229" s="19">
        <v>0</v>
      </c>
      <c r="N229" s="19">
        <v>39329.305200000003</v>
      </c>
      <c r="O229" s="19">
        <f>N229-P229</f>
        <v>330.8498000000036</v>
      </c>
      <c r="P229" s="19">
        <v>38998.455399999999</v>
      </c>
      <c r="Q229" s="20">
        <f>IF(K229=0,0,P229/K229*100)</f>
        <v>99.988860799737438</v>
      </c>
      <c r="R229" s="20">
        <f>IF(J229=0,0,P229/J229*100)</f>
        <v>77.410602893683247</v>
      </c>
    </row>
    <row r="230" spans="2:18" x14ac:dyDescent="0.2">
      <c r="E230" s="27" t="s">
        <v>144</v>
      </c>
      <c r="G230" s="18" t="s">
        <v>145</v>
      </c>
      <c r="H230" s="19">
        <v>0</v>
      </c>
      <c r="I230" s="19">
        <v>0</v>
      </c>
      <c r="J230" s="19">
        <v>50378.7</v>
      </c>
      <c r="K230" s="19">
        <v>39002.800000000003</v>
      </c>
      <c r="L230" s="19">
        <v>50378.7</v>
      </c>
      <c r="M230" s="19">
        <v>0</v>
      </c>
      <c r="N230" s="19">
        <v>39329.305200000003</v>
      </c>
      <c r="O230" s="19">
        <f>N230-P230</f>
        <v>330.8498000000036</v>
      </c>
      <c r="P230" s="19">
        <v>38998.455399999999</v>
      </c>
      <c r="Q230" s="20">
        <f>IF(K230=0,0,P230/K230*100)</f>
        <v>99.988860799737438</v>
      </c>
      <c r="R230" s="20">
        <f>IF(J230=0,0,P230/J230*100)</f>
        <v>77.410602893683247</v>
      </c>
    </row>
    <row r="231" spans="2:18" x14ac:dyDescent="0.2">
      <c r="F231" s="27" t="s">
        <v>146</v>
      </c>
      <c r="G231" s="18" t="s">
        <v>147</v>
      </c>
      <c r="H231" s="19">
        <v>0</v>
      </c>
      <c r="I231" s="19">
        <v>0</v>
      </c>
      <c r="J231" s="19">
        <v>17544.599999999999</v>
      </c>
      <c r="K231" s="19">
        <v>14199.6</v>
      </c>
      <c r="L231" s="19">
        <v>17544.599999999999</v>
      </c>
      <c r="M231" s="19">
        <v>0</v>
      </c>
      <c r="N231" s="19">
        <v>14199.413549999999</v>
      </c>
      <c r="O231" s="19">
        <f>N231-P231</f>
        <v>0</v>
      </c>
      <c r="P231" s="19">
        <v>14199.413549999999</v>
      </c>
      <c r="Q231" s="20">
        <f>IF(K231=0,0,P231/K231*100)</f>
        <v>99.998686934843235</v>
      </c>
      <c r="R231" s="20">
        <f>IF(J231=0,0,P231/J231*100)</f>
        <v>80.933241852193845</v>
      </c>
    </row>
    <row r="232" spans="2:18" x14ac:dyDescent="0.2">
      <c r="F232" s="27" t="s">
        <v>140</v>
      </c>
      <c r="G232" s="18" t="s">
        <v>148</v>
      </c>
      <c r="H232" s="19">
        <v>0</v>
      </c>
      <c r="I232" s="19">
        <v>0</v>
      </c>
      <c r="J232" s="19">
        <v>3627.9</v>
      </c>
      <c r="K232" s="19">
        <v>3627.9</v>
      </c>
      <c r="L232" s="19">
        <v>3627.9</v>
      </c>
      <c r="M232" s="19">
        <v>0</v>
      </c>
      <c r="N232" s="19">
        <v>3627.76476</v>
      </c>
      <c r="O232" s="19">
        <f>N232-P232</f>
        <v>0</v>
      </c>
      <c r="P232" s="19">
        <v>3627.76476</v>
      </c>
      <c r="Q232" s="20">
        <f>IF(K232=0,0,P232/K232*100)</f>
        <v>99.996272223600428</v>
      </c>
      <c r="R232" s="20">
        <f>IF(J232=0,0,P232/J232*100)</f>
        <v>99.996272223600428</v>
      </c>
    </row>
    <row r="233" spans="2:18" x14ac:dyDescent="0.2">
      <c r="F233" s="27" t="s">
        <v>149</v>
      </c>
      <c r="G233" s="18" t="s">
        <v>150</v>
      </c>
      <c r="H233" s="19">
        <v>0</v>
      </c>
      <c r="I233" s="19">
        <v>0</v>
      </c>
      <c r="J233" s="19">
        <v>3030</v>
      </c>
      <c r="K233" s="19">
        <v>3030</v>
      </c>
      <c r="L233" s="19">
        <v>3030</v>
      </c>
      <c r="M233" s="19">
        <v>0</v>
      </c>
      <c r="N233" s="19">
        <v>3029.6309999999999</v>
      </c>
      <c r="O233" s="19">
        <f>N233-P233</f>
        <v>0</v>
      </c>
      <c r="P233" s="19">
        <v>3029.6309999999999</v>
      </c>
      <c r="Q233" s="20">
        <f>IF(K233=0,0,P233/K233*100)</f>
        <v>99.987821782178216</v>
      </c>
      <c r="R233" s="20">
        <f>IF(J233=0,0,P233/J233*100)</f>
        <v>99.987821782178216</v>
      </c>
    </row>
    <row r="234" spans="2:18" x14ac:dyDescent="0.2">
      <c r="F234" s="27" t="s">
        <v>151</v>
      </c>
      <c r="G234" s="18" t="s">
        <v>40</v>
      </c>
      <c r="H234" s="19">
        <v>0</v>
      </c>
      <c r="I234" s="19">
        <v>0</v>
      </c>
      <c r="J234" s="19">
        <v>1130.2</v>
      </c>
      <c r="K234" s="19">
        <v>963.3</v>
      </c>
      <c r="L234" s="19">
        <v>1130.2</v>
      </c>
      <c r="M234" s="19">
        <v>0</v>
      </c>
      <c r="N234" s="19">
        <v>963.22900000000004</v>
      </c>
      <c r="O234" s="19">
        <f>N234-P234</f>
        <v>0</v>
      </c>
      <c r="P234" s="19">
        <v>963.22900000000004</v>
      </c>
      <c r="Q234" s="20">
        <f>IF(K234=0,0,P234/K234*100)</f>
        <v>99.992629502750972</v>
      </c>
      <c r="R234" s="20">
        <f>IF(J234=0,0,P234/J234*100)</f>
        <v>85.226420102636695</v>
      </c>
    </row>
    <row r="235" spans="2:18" ht="27" x14ac:dyDescent="0.2">
      <c r="F235" s="27" t="s">
        <v>152</v>
      </c>
      <c r="G235" s="18" t="s">
        <v>153</v>
      </c>
      <c r="H235" s="19">
        <v>0</v>
      </c>
      <c r="I235" s="19">
        <v>0</v>
      </c>
      <c r="J235" s="19">
        <v>608.29999999999995</v>
      </c>
      <c r="K235" s="19">
        <v>545.70000000000005</v>
      </c>
      <c r="L235" s="19">
        <v>608.29999999999995</v>
      </c>
      <c r="M235" s="19">
        <v>0</v>
      </c>
      <c r="N235" s="19">
        <v>545.69000000000005</v>
      </c>
      <c r="O235" s="19">
        <f>N235-P235</f>
        <v>0</v>
      </c>
      <c r="P235" s="19">
        <v>545.69000000000005</v>
      </c>
      <c r="Q235" s="20">
        <f>IF(K235=0,0,P235/K235*100)</f>
        <v>99.99816749129559</v>
      </c>
      <c r="R235" s="20">
        <f>IF(J235=0,0,P235/J235*100)</f>
        <v>89.707381226368582</v>
      </c>
    </row>
    <row r="236" spans="2:18" ht="18" x14ac:dyDescent="0.2">
      <c r="F236" s="27" t="s">
        <v>156</v>
      </c>
      <c r="G236" s="18" t="s">
        <v>157</v>
      </c>
      <c r="H236" s="19">
        <v>0</v>
      </c>
      <c r="I236" s="19">
        <v>0</v>
      </c>
      <c r="J236" s="19">
        <v>559.4</v>
      </c>
      <c r="K236" s="19">
        <v>497.4</v>
      </c>
      <c r="L236" s="19">
        <v>559.4</v>
      </c>
      <c r="M236" s="19">
        <v>0</v>
      </c>
      <c r="N236" s="19">
        <v>496.94799999999998</v>
      </c>
      <c r="O236" s="19">
        <f>N236-P236</f>
        <v>0</v>
      </c>
      <c r="P236" s="19">
        <v>496.94799999999998</v>
      </c>
      <c r="Q236" s="20">
        <f>IF(K236=0,0,P236/K236*100)</f>
        <v>99.909127462806595</v>
      </c>
      <c r="R236" s="20">
        <f>IF(J236=0,0,P236/J236*100)</f>
        <v>88.835895602431179</v>
      </c>
    </row>
    <row r="237" spans="2:18" ht="18" x14ac:dyDescent="0.2">
      <c r="F237" s="27" t="s">
        <v>158</v>
      </c>
      <c r="G237" s="18" t="s">
        <v>159</v>
      </c>
      <c r="H237" s="19">
        <v>0</v>
      </c>
      <c r="I237" s="19">
        <v>0</v>
      </c>
      <c r="J237" s="19">
        <v>15926.8</v>
      </c>
      <c r="K237" s="19">
        <v>11917.4</v>
      </c>
      <c r="L237" s="19">
        <v>15926.8</v>
      </c>
      <c r="M237" s="19">
        <v>0</v>
      </c>
      <c r="N237" s="19">
        <v>11917.4</v>
      </c>
      <c r="O237" s="19">
        <f>N237-P237</f>
        <v>0</v>
      </c>
      <c r="P237" s="19">
        <v>11917.4</v>
      </c>
      <c r="Q237" s="20">
        <f>IF(K237=0,0,P237/K237*100)</f>
        <v>100</v>
      </c>
      <c r="R237" s="20">
        <f>IF(J237=0,0,P237/J237*100)</f>
        <v>74.826079312856322</v>
      </c>
    </row>
    <row r="238" spans="2:18" ht="18" x14ac:dyDescent="0.2">
      <c r="F238" s="27" t="s">
        <v>160</v>
      </c>
      <c r="G238" s="18" t="s">
        <v>161</v>
      </c>
      <c r="H238" s="19">
        <v>0</v>
      </c>
      <c r="I238" s="19">
        <v>0</v>
      </c>
      <c r="J238" s="19">
        <v>1817.8</v>
      </c>
      <c r="K238" s="19">
        <v>1386.2</v>
      </c>
      <c r="L238" s="19">
        <v>1817.8</v>
      </c>
      <c r="M238" s="19">
        <v>0</v>
      </c>
      <c r="N238" s="19">
        <v>1384.1579999999999</v>
      </c>
      <c r="O238" s="19">
        <f>N238-P238</f>
        <v>0</v>
      </c>
      <c r="P238" s="19">
        <v>1384.1579999999999</v>
      </c>
      <c r="Q238" s="20">
        <f>IF(K238=0,0,P238/K238*100)</f>
        <v>99.852690809406994</v>
      </c>
      <c r="R238" s="20">
        <f>IF(J238=0,0,P238/J238*100)</f>
        <v>76.144680382880409</v>
      </c>
    </row>
    <row r="239" spans="2:18" x14ac:dyDescent="0.2">
      <c r="F239" s="27" t="s">
        <v>166</v>
      </c>
      <c r="G239" s="18" t="s">
        <v>167</v>
      </c>
      <c r="H239" s="19">
        <v>0</v>
      </c>
      <c r="I239" s="19">
        <v>0</v>
      </c>
      <c r="J239" s="19">
        <v>580</v>
      </c>
      <c r="K239" s="19">
        <v>148.30000000000001</v>
      </c>
      <c r="L239" s="19">
        <v>580</v>
      </c>
      <c r="M239" s="19">
        <v>0</v>
      </c>
      <c r="N239" s="19">
        <v>148.25912</v>
      </c>
      <c r="O239" s="19">
        <f>N239-P239</f>
        <v>0</v>
      </c>
      <c r="P239" s="19">
        <v>148.25912</v>
      </c>
      <c r="Q239" s="20">
        <f>IF(K239=0,0,P239/K239*100)</f>
        <v>99.972434254888725</v>
      </c>
      <c r="R239" s="20">
        <f>IF(J239=0,0,P239/J239*100)</f>
        <v>25.561917241379312</v>
      </c>
    </row>
    <row r="240" spans="2:18" x14ac:dyDescent="0.2">
      <c r="F240" s="27" t="s">
        <v>180</v>
      </c>
      <c r="G240" s="18" t="s">
        <v>181</v>
      </c>
      <c r="H240" s="19">
        <v>0</v>
      </c>
      <c r="I240" s="19">
        <v>0</v>
      </c>
      <c r="J240" s="19">
        <v>799</v>
      </c>
      <c r="K240" s="19">
        <v>401</v>
      </c>
      <c r="L240" s="19">
        <v>799</v>
      </c>
      <c r="M240" s="19">
        <v>0</v>
      </c>
      <c r="N240" s="19">
        <v>400.91939000000002</v>
      </c>
      <c r="O240" s="19">
        <f>N240-P240</f>
        <v>0</v>
      </c>
      <c r="P240" s="19">
        <v>400.91939000000002</v>
      </c>
      <c r="Q240" s="20">
        <f>IF(K240=0,0,P240/K240*100)</f>
        <v>99.979897755610978</v>
      </c>
      <c r="R240" s="20">
        <f>IF(J240=0,0,P240/J240*100)</f>
        <v>50.177645807259076</v>
      </c>
    </row>
    <row r="241" spans="3:18" x14ac:dyDescent="0.2">
      <c r="F241" s="27" t="s">
        <v>168</v>
      </c>
      <c r="G241" s="18" t="s">
        <v>169</v>
      </c>
      <c r="H241" s="19">
        <v>0</v>
      </c>
      <c r="I241" s="19">
        <v>0</v>
      </c>
      <c r="J241" s="19">
        <v>1036.0999999999999</v>
      </c>
      <c r="K241" s="19">
        <v>790.5</v>
      </c>
      <c r="L241" s="19">
        <v>1036.0999999999999</v>
      </c>
      <c r="M241" s="19">
        <v>0</v>
      </c>
      <c r="N241" s="19">
        <v>1028.9998399999999</v>
      </c>
      <c r="O241" s="19">
        <f>N241-P241</f>
        <v>238.49983999999995</v>
      </c>
      <c r="P241" s="19">
        <v>790.5</v>
      </c>
      <c r="Q241" s="20">
        <f>IF(K241=0,0,P241/K241*100)</f>
        <v>100</v>
      </c>
      <c r="R241" s="20">
        <f>IF(J241=0,0,P241/J241*100)</f>
        <v>76.29572435093138</v>
      </c>
    </row>
    <row r="242" spans="3:18" ht="18" x14ac:dyDescent="0.2">
      <c r="F242" s="27" t="s">
        <v>170</v>
      </c>
      <c r="G242" s="18" t="s">
        <v>171</v>
      </c>
      <c r="H242" s="19">
        <v>0</v>
      </c>
      <c r="I242" s="19">
        <v>0</v>
      </c>
      <c r="J242" s="19">
        <v>2481.5</v>
      </c>
      <c r="K242" s="19">
        <v>813.4</v>
      </c>
      <c r="L242" s="19">
        <v>2481.5</v>
      </c>
      <c r="M242" s="19">
        <v>0</v>
      </c>
      <c r="N242" s="19">
        <v>905.63253999999995</v>
      </c>
      <c r="O242" s="19">
        <f>N242-P242</f>
        <v>92.349999999999909</v>
      </c>
      <c r="P242" s="19">
        <v>813.28254000000004</v>
      </c>
      <c r="Q242" s="20">
        <f>IF(K242=0,0,P242/K242*100)</f>
        <v>99.98555938037866</v>
      </c>
      <c r="R242" s="20">
        <f>IF(J242=0,0,P242/J242*100)</f>
        <v>32.773827926657269</v>
      </c>
    </row>
    <row r="243" spans="3:18" ht="18" x14ac:dyDescent="0.2">
      <c r="F243" s="27" t="s">
        <v>172</v>
      </c>
      <c r="G243" s="18" t="s">
        <v>173</v>
      </c>
      <c r="H243" s="19">
        <v>0</v>
      </c>
      <c r="I243" s="19">
        <v>0</v>
      </c>
      <c r="J243" s="19">
        <v>1205.9000000000001</v>
      </c>
      <c r="K243" s="19">
        <v>650.9</v>
      </c>
      <c r="L243" s="19">
        <v>1205.9000000000001</v>
      </c>
      <c r="M243" s="19">
        <v>0</v>
      </c>
      <c r="N243" s="19">
        <v>650.9</v>
      </c>
      <c r="O243" s="19">
        <f>N243-P243</f>
        <v>0</v>
      </c>
      <c r="P243" s="19">
        <v>650.9</v>
      </c>
      <c r="Q243" s="20">
        <f>IF(K243=0,0,P243/K243*100)</f>
        <v>100</v>
      </c>
      <c r="R243" s="20">
        <f>IF(J243=0,0,P243/J243*100)</f>
        <v>53.976283273903306</v>
      </c>
    </row>
    <row r="244" spans="3:18" x14ac:dyDescent="0.2">
      <c r="F244" s="27" t="s">
        <v>174</v>
      </c>
      <c r="G244" s="18" t="s">
        <v>175</v>
      </c>
      <c r="H244" s="19">
        <v>0</v>
      </c>
      <c r="I244" s="19">
        <v>0</v>
      </c>
      <c r="J244" s="19">
        <v>31.2</v>
      </c>
      <c r="K244" s="19">
        <v>31.2</v>
      </c>
      <c r="L244" s="19">
        <v>31.2</v>
      </c>
      <c r="M244" s="19">
        <v>0</v>
      </c>
      <c r="N244" s="19">
        <v>30.36</v>
      </c>
      <c r="O244" s="19">
        <f>N244-P244</f>
        <v>0</v>
      </c>
      <c r="P244" s="19">
        <v>30.36</v>
      </c>
      <c r="Q244" s="20">
        <f>IF(K244=0,0,P244/K244*100)</f>
        <v>97.307692307692307</v>
      </c>
      <c r="R244" s="20">
        <f>IF(J244=0,0,P244/J244*100)</f>
        <v>97.307692307692307</v>
      </c>
    </row>
    <row r="245" spans="3:18" ht="18" x14ac:dyDescent="0.2">
      <c r="D245" s="27" t="s">
        <v>230</v>
      </c>
      <c r="G245" s="18" t="s">
        <v>189</v>
      </c>
      <c r="H245" s="19">
        <v>800</v>
      </c>
      <c r="I245" s="19">
        <v>800</v>
      </c>
      <c r="J245" s="19">
        <v>800</v>
      </c>
      <c r="K245" s="19">
        <v>0</v>
      </c>
      <c r="L245" s="19">
        <v>800</v>
      </c>
      <c r="M245" s="19">
        <v>0</v>
      </c>
      <c r="N245" s="19">
        <v>0</v>
      </c>
      <c r="O245" s="19">
        <f>N245-P245</f>
        <v>0</v>
      </c>
      <c r="P245" s="19">
        <v>0</v>
      </c>
      <c r="Q245" s="20">
        <f>IF(K245=0,0,P245/K245*100)</f>
        <v>0</v>
      </c>
      <c r="R245" s="20">
        <f>IF(J245=0,0,P245/J245*100)</f>
        <v>0</v>
      </c>
    </row>
    <row r="246" spans="3:18" x14ac:dyDescent="0.2">
      <c r="E246" s="27" t="s">
        <v>144</v>
      </c>
      <c r="G246" s="18" t="s">
        <v>145</v>
      </c>
      <c r="H246" s="19">
        <v>0</v>
      </c>
      <c r="I246" s="19">
        <v>0</v>
      </c>
      <c r="J246" s="19">
        <v>800</v>
      </c>
      <c r="K246" s="19">
        <v>0</v>
      </c>
      <c r="L246" s="19">
        <v>800</v>
      </c>
      <c r="M246" s="19">
        <v>0</v>
      </c>
      <c r="N246" s="19">
        <v>0</v>
      </c>
      <c r="O246" s="19">
        <f>N246-P246</f>
        <v>0</v>
      </c>
      <c r="P246" s="19">
        <v>0</v>
      </c>
      <c r="Q246" s="20">
        <f>IF(K246=0,0,P246/K246*100)</f>
        <v>0</v>
      </c>
      <c r="R246" s="20">
        <f>IF(J246=0,0,P246/J246*100)</f>
        <v>0</v>
      </c>
    </row>
    <row r="247" spans="3:18" ht="27" x14ac:dyDescent="0.2">
      <c r="F247" s="27" t="s">
        <v>184</v>
      </c>
      <c r="G247" s="18" t="s">
        <v>185</v>
      </c>
      <c r="H247" s="19">
        <v>0</v>
      </c>
      <c r="I247" s="19">
        <v>0</v>
      </c>
      <c r="J247" s="19">
        <v>800</v>
      </c>
      <c r="K247" s="19">
        <v>0</v>
      </c>
      <c r="L247" s="19">
        <v>800</v>
      </c>
      <c r="M247" s="19">
        <v>0</v>
      </c>
      <c r="N247" s="19">
        <v>0</v>
      </c>
      <c r="O247" s="19">
        <f>N247-P247</f>
        <v>0</v>
      </c>
      <c r="P247" s="19">
        <v>0</v>
      </c>
      <c r="Q247" s="20">
        <f>IF(K247=0,0,P247/K247*100)</f>
        <v>0</v>
      </c>
      <c r="R247" s="20">
        <f>IF(J247=0,0,P247/J247*100)</f>
        <v>0</v>
      </c>
    </row>
    <row r="248" spans="3:18" ht="36" x14ac:dyDescent="0.2">
      <c r="C248" s="27" t="s">
        <v>231</v>
      </c>
      <c r="G248" s="18" t="s">
        <v>232</v>
      </c>
      <c r="H248" s="19">
        <v>0</v>
      </c>
      <c r="I248" s="19">
        <v>583668.69999999995</v>
      </c>
      <c r="J248" s="19">
        <v>583668.69999999995</v>
      </c>
      <c r="K248" s="19">
        <v>430826.3</v>
      </c>
      <c r="L248" s="19">
        <v>583668.69999999995</v>
      </c>
      <c r="M248" s="19">
        <v>0</v>
      </c>
      <c r="N248" s="19">
        <v>475193.44</v>
      </c>
      <c r="O248" s="19">
        <f>N248-P248</f>
        <v>44376.533400000015</v>
      </c>
      <c r="P248" s="19">
        <v>430816.90659999999</v>
      </c>
      <c r="Q248" s="20">
        <f>IF(K248=0,0,P248/K248*100)</f>
        <v>99.997819678139422</v>
      </c>
      <c r="R248" s="20">
        <f>IF(J248=0,0,P248/J248*100)</f>
        <v>73.811891334930252</v>
      </c>
    </row>
    <row r="249" spans="3:18" ht="54" x14ac:dyDescent="0.2">
      <c r="D249" s="27" t="s">
        <v>142</v>
      </c>
      <c r="G249" s="18" t="s">
        <v>233</v>
      </c>
      <c r="H249" s="19">
        <v>0</v>
      </c>
      <c r="I249" s="19">
        <v>222629.8</v>
      </c>
      <c r="J249" s="19">
        <v>222629.8</v>
      </c>
      <c r="K249" s="19">
        <v>136136.4</v>
      </c>
      <c r="L249" s="19">
        <v>222629.8</v>
      </c>
      <c r="M249" s="19">
        <v>0</v>
      </c>
      <c r="N249" s="19">
        <v>180503.54</v>
      </c>
      <c r="O249" s="19">
        <f>N249-P249</f>
        <v>44376.533400000015</v>
      </c>
      <c r="P249" s="19">
        <v>136127.00659999999</v>
      </c>
      <c r="Q249" s="20">
        <f>IF(K249=0,0,P249/K249*100)</f>
        <v>99.993100008520869</v>
      </c>
      <c r="R249" s="20">
        <f>IF(J249=0,0,P249/J249*100)</f>
        <v>61.145006912821195</v>
      </c>
    </row>
    <row r="250" spans="3:18" x14ac:dyDescent="0.2">
      <c r="E250" s="27" t="s">
        <v>144</v>
      </c>
      <c r="G250" s="18" t="s">
        <v>145</v>
      </c>
      <c r="H250" s="19">
        <v>0</v>
      </c>
      <c r="I250" s="19">
        <v>0</v>
      </c>
      <c r="J250" s="19">
        <v>222629.8</v>
      </c>
      <c r="K250" s="19">
        <v>136136.4</v>
      </c>
      <c r="L250" s="19">
        <v>222629.8</v>
      </c>
      <c r="M250" s="19">
        <v>0</v>
      </c>
      <c r="N250" s="19">
        <v>180503.54</v>
      </c>
      <c r="O250" s="19">
        <f>N250-P250</f>
        <v>44376.533400000015</v>
      </c>
      <c r="P250" s="19">
        <v>136127.00659999999</v>
      </c>
      <c r="Q250" s="20">
        <f>IF(K250=0,0,P250/K250*100)</f>
        <v>99.993100008520869</v>
      </c>
      <c r="R250" s="20">
        <f>IF(J250=0,0,P250/J250*100)</f>
        <v>61.145006912821195</v>
      </c>
    </row>
    <row r="251" spans="3:18" x14ac:dyDescent="0.2">
      <c r="F251" s="27" t="s">
        <v>146</v>
      </c>
      <c r="G251" s="18" t="s">
        <v>147</v>
      </c>
      <c r="H251" s="19">
        <v>0</v>
      </c>
      <c r="I251" s="19">
        <v>0</v>
      </c>
      <c r="J251" s="19">
        <v>39367.9</v>
      </c>
      <c r="K251" s="19">
        <v>35157</v>
      </c>
      <c r="L251" s="19">
        <v>39367.9</v>
      </c>
      <c r="M251" s="19">
        <v>0</v>
      </c>
      <c r="N251" s="19">
        <v>35156.999499999998</v>
      </c>
      <c r="O251" s="19">
        <f>N251-P251</f>
        <v>0</v>
      </c>
      <c r="P251" s="19">
        <v>35156.999499999998</v>
      </c>
      <c r="Q251" s="20">
        <f>IF(K251=0,0,P251/K251*100)</f>
        <v>99.999998577808114</v>
      </c>
      <c r="R251" s="20">
        <f>IF(J251=0,0,P251/J251*100)</f>
        <v>89.303720797908952</v>
      </c>
    </row>
    <row r="252" spans="3:18" x14ac:dyDescent="0.2">
      <c r="F252" s="27" t="s">
        <v>140</v>
      </c>
      <c r="G252" s="18" t="s">
        <v>148</v>
      </c>
      <c r="H252" s="19">
        <v>0</v>
      </c>
      <c r="I252" s="19">
        <v>0</v>
      </c>
      <c r="J252" s="19">
        <v>10936</v>
      </c>
      <c r="K252" s="19">
        <v>10936</v>
      </c>
      <c r="L252" s="19">
        <v>10936</v>
      </c>
      <c r="M252" s="19">
        <v>0</v>
      </c>
      <c r="N252" s="19">
        <v>10935.888000000001</v>
      </c>
      <c r="O252" s="19">
        <f>N252-P252</f>
        <v>0</v>
      </c>
      <c r="P252" s="19">
        <v>10935.888000000001</v>
      </c>
      <c r="Q252" s="20">
        <f>IF(K252=0,0,P252/K252*100)</f>
        <v>99.998975859546462</v>
      </c>
      <c r="R252" s="20">
        <f>IF(J252=0,0,P252/J252*100)</f>
        <v>99.998975859546462</v>
      </c>
    </row>
    <row r="253" spans="3:18" x14ac:dyDescent="0.2">
      <c r="F253" s="27" t="s">
        <v>149</v>
      </c>
      <c r="G253" s="18" t="s">
        <v>150</v>
      </c>
      <c r="H253" s="19">
        <v>0</v>
      </c>
      <c r="I253" s="19">
        <v>0</v>
      </c>
      <c r="J253" s="19">
        <v>7555</v>
      </c>
      <c r="K253" s="19">
        <v>6659</v>
      </c>
      <c r="L253" s="19">
        <v>7555</v>
      </c>
      <c r="M253" s="19">
        <v>0</v>
      </c>
      <c r="N253" s="19">
        <v>6658.55</v>
      </c>
      <c r="O253" s="19">
        <f>N253-P253</f>
        <v>0</v>
      </c>
      <c r="P253" s="19">
        <v>6658.55</v>
      </c>
      <c r="Q253" s="20">
        <f>IF(K253=0,0,P253/K253*100)</f>
        <v>99.993242228562849</v>
      </c>
      <c r="R253" s="20">
        <f>IF(J253=0,0,P253/J253*100)</f>
        <v>88.134348113831905</v>
      </c>
    </row>
    <row r="254" spans="3:18" x14ac:dyDescent="0.2">
      <c r="F254" s="27" t="s">
        <v>151</v>
      </c>
      <c r="G254" s="18" t="s">
        <v>40</v>
      </c>
      <c r="H254" s="19">
        <v>0</v>
      </c>
      <c r="I254" s="19">
        <v>0</v>
      </c>
      <c r="J254" s="19">
        <v>2669</v>
      </c>
      <c r="K254" s="19">
        <v>2669</v>
      </c>
      <c r="L254" s="19">
        <v>2669</v>
      </c>
      <c r="M254" s="19">
        <v>0</v>
      </c>
      <c r="N254" s="19">
        <v>2669</v>
      </c>
      <c r="O254" s="19">
        <f>N254-P254</f>
        <v>0</v>
      </c>
      <c r="P254" s="19">
        <v>2669</v>
      </c>
      <c r="Q254" s="20">
        <f>IF(K254=0,0,P254/K254*100)</f>
        <v>100</v>
      </c>
      <c r="R254" s="20">
        <f>IF(J254=0,0,P254/J254*100)</f>
        <v>100</v>
      </c>
    </row>
    <row r="255" spans="3:18" ht="27" x14ac:dyDescent="0.2">
      <c r="F255" s="27" t="s">
        <v>152</v>
      </c>
      <c r="G255" s="18" t="s">
        <v>153</v>
      </c>
      <c r="H255" s="19">
        <v>0</v>
      </c>
      <c r="I255" s="19">
        <v>0</v>
      </c>
      <c r="J255" s="19">
        <v>1555</v>
      </c>
      <c r="K255" s="19">
        <v>1252</v>
      </c>
      <c r="L255" s="19">
        <v>1555</v>
      </c>
      <c r="M255" s="19">
        <v>0</v>
      </c>
      <c r="N255" s="19">
        <v>1252</v>
      </c>
      <c r="O255" s="19">
        <f>N255-P255</f>
        <v>0</v>
      </c>
      <c r="P255" s="19">
        <v>1252</v>
      </c>
      <c r="Q255" s="20">
        <f>IF(K255=0,0,P255/K255*100)</f>
        <v>100</v>
      </c>
      <c r="R255" s="20">
        <f>IF(J255=0,0,P255/J255*100)</f>
        <v>80.514469453376208</v>
      </c>
    </row>
    <row r="256" spans="3:18" ht="18" x14ac:dyDescent="0.2">
      <c r="F256" s="27" t="s">
        <v>156</v>
      </c>
      <c r="G256" s="18" t="s">
        <v>157</v>
      </c>
      <c r="H256" s="19">
        <v>0</v>
      </c>
      <c r="I256" s="19">
        <v>0</v>
      </c>
      <c r="J256" s="19">
        <v>1491</v>
      </c>
      <c r="K256" s="19">
        <v>1249</v>
      </c>
      <c r="L256" s="19">
        <v>1491</v>
      </c>
      <c r="M256" s="19">
        <v>0</v>
      </c>
      <c r="N256" s="19">
        <v>1245.9390000000001</v>
      </c>
      <c r="O256" s="19">
        <f>N256-P256</f>
        <v>0</v>
      </c>
      <c r="P256" s="19">
        <v>1245.9390000000001</v>
      </c>
      <c r="Q256" s="20">
        <f>IF(K256=0,0,P256/K256*100)</f>
        <v>99.754923939151325</v>
      </c>
      <c r="R256" s="20">
        <f>IF(J256=0,0,P256/J256*100)</f>
        <v>83.563983903420521</v>
      </c>
    </row>
    <row r="257" spans="3:18" ht="18" x14ac:dyDescent="0.2">
      <c r="F257" s="27" t="s">
        <v>158</v>
      </c>
      <c r="G257" s="18" t="s">
        <v>159</v>
      </c>
      <c r="H257" s="19">
        <v>0</v>
      </c>
      <c r="I257" s="19">
        <v>0</v>
      </c>
      <c r="J257" s="19">
        <v>19266</v>
      </c>
      <c r="K257" s="19">
        <v>16532</v>
      </c>
      <c r="L257" s="19">
        <v>19266</v>
      </c>
      <c r="M257" s="19">
        <v>0</v>
      </c>
      <c r="N257" s="19">
        <v>16531.999500000002</v>
      </c>
      <c r="O257" s="19">
        <f>N257-P257</f>
        <v>0</v>
      </c>
      <c r="P257" s="19">
        <v>16531.999500000002</v>
      </c>
      <c r="Q257" s="20">
        <f>IF(K257=0,0,P257/K257*100)</f>
        <v>99.999996975562553</v>
      </c>
      <c r="R257" s="20">
        <f>IF(J257=0,0,P257/J257*100)</f>
        <v>85.809194954842738</v>
      </c>
    </row>
    <row r="258" spans="3:18" ht="18" x14ac:dyDescent="0.2">
      <c r="F258" s="27" t="s">
        <v>160</v>
      </c>
      <c r="G258" s="18" t="s">
        <v>161</v>
      </c>
      <c r="H258" s="19">
        <v>0</v>
      </c>
      <c r="I258" s="19">
        <v>0</v>
      </c>
      <c r="J258" s="19">
        <v>2166</v>
      </c>
      <c r="K258" s="19">
        <v>1855</v>
      </c>
      <c r="L258" s="19">
        <v>2166</v>
      </c>
      <c r="M258" s="19">
        <v>0</v>
      </c>
      <c r="N258" s="19">
        <v>1855</v>
      </c>
      <c r="O258" s="19">
        <f>N258-P258</f>
        <v>0</v>
      </c>
      <c r="P258" s="19">
        <v>1855</v>
      </c>
      <c r="Q258" s="20">
        <f>IF(K258=0,0,P258/K258*100)</f>
        <v>100</v>
      </c>
      <c r="R258" s="20">
        <f>IF(J258=0,0,P258/J258*100)</f>
        <v>85.641735918744232</v>
      </c>
    </row>
    <row r="259" spans="3:18" x14ac:dyDescent="0.2">
      <c r="F259" s="27" t="s">
        <v>166</v>
      </c>
      <c r="G259" s="18" t="s">
        <v>167</v>
      </c>
      <c r="H259" s="19">
        <v>0</v>
      </c>
      <c r="I259" s="19">
        <v>0</v>
      </c>
      <c r="J259" s="19">
        <v>895</v>
      </c>
      <c r="K259" s="19">
        <v>476</v>
      </c>
      <c r="L259" s="19">
        <v>895</v>
      </c>
      <c r="M259" s="19">
        <v>0</v>
      </c>
      <c r="N259" s="19">
        <v>475.08695999999998</v>
      </c>
      <c r="O259" s="19">
        <f>N259-P259</f>
        <v>0</v>
      </c>
      <c r="P259" s="19">
        <v>475.08695999999998</v>
      </c>
      <c r="Q259" s="20">
        <f>IF(K259=0,0,P259/K259*100)</f>
        <v>99.808184873949585</v>
      </c>
      <c r="R259" s="20">
        <f>IF(J259=0,0,P259/J259*100)</f>
        <v>53.082341899441346</v>
      </c>
    </row>
    <row r="260" spans="3:18" x14ac:dyDescent="0.2">
      <c r="F260" s="27" t="s">
        <v>168</v>
      </c>
      <c r="G260" s="18" t="s">
        <v>169</v>
      </c>
      <c r="H260" s="19">
        <v>0</v>
      </c>
      <c r="I260" s="19">
        <v>0</v>
      </c>
      <c r="J260" s="19">
        <v>2536</v>
      </c>
      <c r="K260" s="19">
        <v>1545</v>
      </c>
      <c r="L260" s="19">
        <v>2536</v>
      </c>
      <c r="M260" s="19">
        <v>0</v>
      </c>
      <c r="N260" s="19">
        <v>2531.6502399999999</v>
      </c>
      <c r="O260" s="19">
        <f>N260-P260</f>
        <v>987.33622999999989</v>
      </c>
      <c r="P260" s="19">
        <v>1544.3140100000001</v>
      </c>
      <c r="Q260" s="20">
        <f>IF(K260=0,0,P260/K260*100)</f>
        <v>99.955599352750809</v>
      </c>
      <c r="R260" s="20">
        <f>IF(J260=0,0,P260/J260*100)</f>
        <v>60.895662854889586</v>
      </c>
    </row>
    <row r="261" spans="3:18" ht="18" x14ac:dyDescent="0.2">
      <c r="F261" s="27" t="s">
        <v>170</v>
      </c>
      <c r="G261" s="18" t="s">
        <v>171</v>
      </c>
      <c r="H261" s="19">
        <v>0</v>
      </c>
      <c r="I261" s="19">
        <v>0</v>
      </c>
      <c r="J261" s="19">
        <v>97067.3</v>
      </c>
      <c r="K261" s="19">
        <v>23978.799999999999</v>
      </c>
      <c r="L261" s="19">
        <v>97067.3</v>
      </c>
      <c r="M261" s="19">
        <v>0</v>
      </c>
      <c r="N261" s="19">
        <v>67365.51096</v>
      </c>
      <c r="O261" s="19">
        <f>N261-P261</f>
        <v>43389.19713</v>
      </c>
      <c r="P261" s="19">
        <v>23976.313829999999</v>
      </c>
      <c r="Q261" s="20">
        <f>IF(K261=0,0,P261/K261*100)</f>
        <v>99.989631799756452</v>
      </c>
      <c r="R261" s="20">
        <f>IF(J261=0,0,P261/J261*100)</f>
        <v>24.700711599065801</v>
      </c>
    </row>
    <row r="262" spans="3:18" ht="18" x14ac:dyDescent="0.2">
      <c r="F262" s="27" t="s">
        <v>172</v>
      </c>
      <c r="G262" s="18" t="s">
        <v>173</v>
      </c>
      <c r="H262" s="19">
        <v>0</v>
      </c>
      <c r="I262" s="19">
        <v>0</v>
      </c>
      <c r="J262" s="19">
        <v>40</v>
      </c>
      <c r="K262" s="19">
        <v>38</v>
      </c>
      <c r="L262" s="19">
        <v>40</v>
      </c>
      <c r="M262" s="19">
        <v>0</v>
      </c>
      <c r="N262" s="19">
        <v>37.950000000000003</v>
      </c>
      <c r="O262" s="19">
        <f>N262-P262</f>
        <v>0</v>
      </c>
      <c r="P262" s="19">
        <v>37.950000000000003</v>
      </c>
      <c r="Q262" s="20">
        <f>IF(K262=0,0,P262/K262*100)</f>
        <v>99.868421052631589</v>
      </c>
      <c r="R262" s="20">
        <f>IF(J262=0,0,P262/J262*100)</f>
        <v>94.875000000000014</v>
      </c>
    </row>
    <row r="263" spans="3:18" ht="18" x14ac:dyDescent="0.2">
      <c r="F263" s="27" t="s">
        <v>213</v>
      </c>
      <c r="G263" s="18" t="s">
        <v>214</v>
      </c>
      <c r="H263" s="19">
        <v>0</v>
      </c>
      <c r="I263" s="19">
        <v>0</v>
      </c>
      <c r="J263" s="19">
        <v>32664.6</v>
      </c>
      <c r="K263" s="19">
        <v>32664.6</v>
      </c>
      <c r="L263" s="19">
        <v>32664.6</v>
      </c>
      <c r="M263" s="19">
        <v>0</v>
      </c>
      <c r="N263" s="19">
        <v>32662.996790000001</v>
      </c>
      <c r="O263" s="19">
        <f>N263-P263</f>
        <v>0</v>
      </c>
      <c r="P263" s="19">
        <v>32662.996790000001</v>
      </c>
      <c r="Q263" s="20">
        <f>IF(K263=0,0,P263/K263*100)</f>
        <v>99.995091903773513</v>
      </c>
      <c r="R263" s="20">
        <f>IF(J263=0,0,P263/J263*100)</f>
        <v>99.995091903773513</v>
      </c>
    </row>
    <row r="264" spans="3:18" x14ac:dyDescent="0.2">
      <c r="F264" s="27" t="s">
        <v>174</v>
      </c>
      <c r="G264" s="18" t="s">
        <v>175</v>
      </c>
      <c r="H264" s="19">
        <v>0</v>
      </c>
      <c r="I264" s="19">
        <v>0</v>
      </c>
      <c r="J264" s="19">
        <v>5</v>
      </c>
      <c r="K264" s="19">
        <v>5</v>
      </c>
      <c r="L264" s="19">
        <v>5</v>
      </c>
      <c r="M264" s="19">
        <v>0</v>
      </c>
      <c r="N264" s="19">
        <v>4.9690000000000003</v>
      </c>
      <c r="O264" s="19">
        <f>N264-P264</f>
        <v>0</v>
      </c>
      <c r="P264" s="19">
        <v>4.9690000000000003</v>
      </c>
      <c r="Q264" s="20">
        <f>IF(K264=0,0,P264/K264*100)</f>
        <v>99.38</v>
      </c>
      <c r="R264" s="20">
        <f>IF(J264=0,0,P264/J264*100)</f>
        <v>99.38</v>
      </c>
    </row>
    <row r="265" spans="3:18" ht="27" x14ac:dyDescent="0.2">
      <c r="F265" s="27" t="s">
        <v>184</v>
      </c>
      <c r="G265" s="18" t="s">
        <v>185</v>
      </c>
      <c r="H265" s="19">
        <v>0</v>
      </c>
      <c r="I265" s="19">
        <v>0</v>
      </c>
      <c r="J265" s="19">
        <v>2576</v>
      </c>
      <c r="K265" s="19">
        <v>1120</v>
      </c>
      <c r="L265" s="19">
        <v>2576</v>
      </c>
      <c r="M265" s="19">
        <v>0</v>
      </c>
      <c r="N265" s="19">
        <v>1120</v>
      </c>
      <c r="O265" s="19">
        <f>N265-P265</f>
        <v>0</v>
      </c>
      <c r="P265" s="19">
        <v>1120</v>
      </c>
      <c r="Q265" s="20">
        <f>IF(K265=0,0,P265/K265*100)</f>
        <v>100</v>
      </c>
      <c r="R265" s="20">
        <f>IF(J265=0,0,P265/J265*100)</f>
        <v>43.478260869565219</v>
      </c>
    </row>
    <row r="266" spans="3:18" ht="18" x14ac:dyDescent="0.2">
      <c r="F266" s="27" t="s">
        <v>186</v>
      </c>
      <c r="G266" s="18" t="s">
        <v>187</v>
      </c>
      <c r="H266" s="19">
        <v>0</v>
      </c>
      <c r="I266" s="19">
        <v>0</v>
      </c>
      <c r="J266" s="19">
        <v>1840</v>
      </c>
      <c r="K266" s="19">
        <v>0</v>
      </c>
      <c r="L266" s="19">
        <v>1840</v>
      </c>
      <c r="M266" s="19">
        <v>0</v>
      </c>
      <c r="N266" s="19">
        <v>0</v>
      </c>
      <c r="O266" s="19">
        <f>N266-P266</f>
        <v>0</v>
      </c>
      <c r="P266" s="19">
        <v>0</v>
      </c>
      <c r="Q266" s="20">
        <f>IF(K266=0,0,P266/K266*100)</f>
        <v>0</v>
      </c>
      <c r="R266" s="20">
        <f>IF(J266=0,0,P266/J266*100)</f>
        <v>0</v>
      </c>
    </row>
    <row r="267" spans="3:18" ht="18" x14ac:dyDescent="0.2">
      <c r="D267" s="27" t="s">
        <v>149</v>
      </c>
      <c r="G267" s="18" t="s">
        <v>206</v>
      </c>
      <c r="H267" s="19">
        <v>0</v>
      </c>
      <c r="I267" s="19">
        <v>361038.9</v>
      </c>
      <c r="J267" s="19">
        <v>361038.9</v>
      </c>
      <c r="K267" s="19">
        <v>294689.90000000002</v>
      </c>
      <c r="L267" s="19">
        <v>361038.9</v>
      </c>
      <c r="M267" s="19">
        <v>0</v>
      </c>
      <c r="N267" s="19">
        <v>294689.90000000002</v>
      </c>
      <c r="O267" s="19">
        <f>N267-P267</f>
        <v>0</v>
      </c>
      <c r="P267" s="19">
        <v>294689.90000000002</v>
      </c>
      <c r="Q267" s="20">
        <f>IF(K267=0,0,P267/K267*100)</f>
        <v>100</v>
      </c>
      <c r="R267" s="20">
        <f>IF(J267=0,0,P267/J267*100)</f>
        <v>81.622755885861608</v>
      </c>
    </row>
    <row r="268" spans="3:18" x14ac:dyDescent="0.2">
      <c r="E268" s="27" t="s">
        <v>144</v>
      </c>
      <c r="G268" s="18" t="s">
        <v>145</v>
      </c>
      <c r="H268" s="19">
        <v>0</v>
      </c>
      <c r="I268" s="19">
        <v>0</v>
      </c>
      <c r="J268" s="19">
        <v>111038.9</v>
      </c>
      <c r="K268" s="19">
        <v>94669.6</v>
      </c>
      <c r="L268" s="19">
        <v>111038.9</v>
      </c>
      <c r="M268" s="19">
        <v>0</v>
      </c>
      <c r="N268" s="19">
        <v>94669.6</v>
      </c>
      <c r="O268" s="19">
        <f>N268-P268</f>
        <v>0</v>
      </c>
      <c r="P268" s="19">
        <v>94669.6</v>
      </c>
      <c r="Q268" s="20">
        <f>IF(K268=0,0,P268/K268*100)</f>
        <v>100</v>
      </c>
      <c r="R268" s="20">
        <f>IF(J268=0,0,P268/J268*100)</f>
        <v>85.258049206179109</v>
      </c>
    </row>
    <row r="269" spans="3:18" ht="27" x14ac:dyDescent="0.2">
      <c r="F269" s="27" t="s">
        <v>207</v>
      </c>
      <c r="G269" s="18" t="s">
        <v>208</v>
      </c>
      <c r="H269" s="19">
        <v>0</v>
      </c>
      <c r="I269" s="19">
        <v>0</v>
      </c>
      <c r="J269" s="19">
        <v>111038.9</v>
      </c>
      <c r="K269" s="19">
        <v>94669.6</v>
      </c>
      <c r="L269" s="19">
        <v>111038.9</v>
      </c>
      <c r="M269" s="19">
        <v>0</v>
      </c>
      <c r="N269" s="19">
        <v>94669.6</v>
      </c>
      <c r="O269" s="19">
        <f>N269-P269</f>
        <v>0</v>
      </c>
      <c r="P269" s="19">
        <v>94669.6</v>
      </c>
      <c r="Q269" s="20">
        <f>IF(K269=0,0,P269/K269*100)</f>
        <v>100</v>
      </c>
      <c r="R269" s="20">
        <f>IF(J269=0,0,P269/J269*100)</f>
        <v>85.258049206179109</v>
      </c>
    </row>
    <row r="270" spans="3:18" ht="18" x14ac:dyDescent="0.2">
      <c r="E270" s="27" t="s">
        <v>200</v>
      </c>
      <c r="G270" s="18" t="s">
        <v>201</v>
      </c>
      <c r="H270" s="19">
        <v>0</v>
      </c>
      <c r="I270" s="19">
        <v>0</v>
      </c>
      <c r="J270" s="19">
        <v>250000</v>
      </c>
      <c r="K270" s="19">
        <v>200020.3</v>
      </c>
      <c r="L270" s="19">
        <v>250000</v>
      </c>
      <c r="M270" s="19">
        <v>0</v>
      </c>
      <c r="N270" s="19">
        <v>200020.3</v>
      </c>
      <c r="O270" s="19">
        <f>N270-P270</f>
        <v>0</v>
      </c>
      <c r="P270" s="19">
        <v>200020.3</v>
      </c>
      <c r="Q270" s="20">
        <f>IF(K270=0,0,P270/K270*100)</f>
        <v>100</v>
      </c>
      <c r="R270" s="20">
        <f>IF(J270=0,0,P270/J270*100)</f>
        <v>80.008119999999991</v>
      </c>
    </row>
    <row r="271" spans="3:18" ht="27" x14ac:dyDescent="0.2">
      <c r="F271" s="27" t="s">
        <v>207</v>
      </c>
      <c r="G271" s="18" t="s">
        <v>208</v>
      </c>
      <c r="H271" s="19">
        <v>0</v>
      </c>
      <c r="I271" s="19">
        <v>0</v>
      </c>
      <c r="J271" s="19">
        <v>250000</v>
      </c>
      <c r="K271" s="19">
        <v>200020.3</v>
      </c>
      <c r="L271" s="19">
        <v>250000</v>
      </c>
      <c r="M271" s="19">
        <v>0</v>
      </c>
      <c r="N271" s="19">
        <v>200020.3</v>
      </c>
      <c r="O271" s="19">
        <f>N271-P271</f>
        <v>0</v>
      </c>
      <c r="P271" s="19">
        <v>200020.3</v>
      </c>
      <c r="Q271" s="20">
        <f>IF(K271=0,0,P271/K271*100)</f>
        <v>100</v>
      </c>
      <c r="R271" s="20">
        <f>IF(J271=0,0,P271/J271*100)</f>
        <v>80.008119999999991</v>
      </c>
    </row>
    <row r="272" spans="3:18" ht="27" x14ac:dyDescent="0.2">
      <c r="C272" s="27" t="s">
        <v>218</v>
      </c>
      <c r="G272" s="18" t="s">
        <v>219</v>
      </c>
      <c r="H272" s="19">
        <v>82497</v>
      </c>
      <c r="I272" s="19">
        <v>84246</v>
      </c>
      <c r="J272" s="19">
        <v>84246</v>
      </c>
      <c r="K272" s="19">
        <v>70616.5</v>
      </c>
      <c r="L272" s="19">
        <v>84246</v>
      </c>
      <c r="M272" s="19">
        <v>0</v>
      </c>
      <c r="N272" s="19">
        <v>71300.848199999993</v>
      </c>
      <c r="O272" s="19">
        <f>N272-P272</f>
        <v>684.87519999999495</v>
      </c>
      <c r="P272" s="19">
        <v>70615.972999999998</v>
      </c>
      <c r="Q272" s="20">
        <f>IF(K272=0,0,P272/K272*100)</f>
        <v>99.99925371549142</v>
      </c>
      <c r="R272" s="20">
        <f>IF(J272=0,0,P272/J272*100)</f>
        <v>83.821158274576831</v>
      </c>
    </row>
    <row r="273" spans="4:18" ht="72" x14ac:dyDescent="0.2">
      <c r="D273" s="27" t="s">
        <v>142</v>
      </c>
      <c r="G273" s="18" t="s">
        <v>234</v>
      </c>
      <c r="H273" s="19">
        <v>82497</v>
      </c>
      <c r="I273" s="19">
        <v>84246</v>
      </c>
      <c r="J273" s="19">
        <v>84246</v>
      </c>
      <c r="K273" s="19">
        <v>70616.5</v>
      </c>
      <c r="L273" s="19">
        <v>84246</v>
      </c>
      <c r="M273" s="19">
        <v>0</v>
      </c>
      <c r="N273" s="19">
        <v>71300.848199999993</v>
      </c>
      <c r="O273" s="19">
        <f>N273-P273</f>
        <v>684.87519999999495</v>
      </c>
      <c r="P273" s="19">
        <v>70615.972999999998</v>
      </c>
      <c r="Q273" s="20">
        <f>IF(K273=0,0,P273/K273*100)</f>
        <v>99.99925371549142</v>
      </c>
      <c r="R273" s="20">
        <f>IF(J273=0,0,P273/J273*100)</f>
        <v>83.821158274576831</v>
      </c>
    </row>
    <row r="274" spans="4:18" x14ac:dyDescent="0.2">
      <c r="E274" s="27" t="s">
        <v>144</v>
      </c>
      <c r="G274" s="18" t="s">
        <v>145</v>
      </c>
      <c r="H274" s="19">
        <v>0</v>
      </c>
      <c r="I274" s="19">
        <v>0</v>
      </c>
      <c r="J274" s="19">
        <v>84246</v>
      </c>
      <c r="K274" s="19">
        <v>70616.5</v>
      </c>
      <c r="L274" s="19">
        <v>84246</v>
      </c>
      <c r="M274" s="19">
        <v>0</v>
      </c>
      <c r="N274" s="19">
        <v>71300.848199999993</v>
      </c>
      <c r="O274" s="19">
        <f>N274-P274</f>
        <v>684.87519999999495</v>
      </c>
      <c r="P274" s="19">
        <v>70615.972999999998</v>
      </c>
      <c r="Q274" s="20">
        <f>IF(K274=0,0,P274/K274*100)</f>
        <v>99.99925371549142</v>
      </c>
      <c r="R274" s="20">
        <f>IF(J274=0,0,P274/J274*100)</f>
        <v>83.821158274576831</v>
      </c>
    </row>
    <row r="275" spans="4:18" x14ac:dyDescent="0.2">
      <c r="F275" s="27" t="s">
        <v>146</v>
      </c>
      <c r="G275" s="18" t="s">
        <v>147</v>
      </c>
      <c r="H275" s="19">
        <v>0</v>
      </c>
      <c r="I275" s="19">
        <v>0</v>
      </c>
      <c r="J275" s="19">
        <v>43516.9</v>
      </c>
      <c r="K275" s="19">
        <v>35837.9</v>
      </c>
      <c r="L275" s="19">
        <v>43516.9</v>
      </c>
      <c r="M275" s="19">
        <v>0</v>
      </c>
      <c r="N275" s="19">
        <v>35837.858999999997</v>
      </c>
      <c r="O275" s="19">
        <f>N275-P275</f>
        <v>0</v>
      </c>
      <c r="P275" s="19">
        <v>35837.858999999997</v>
      </c>
      <c r="Q275" s="20">
        <f>IF(K275=0,0,P275/K275*100)</f>
        <v>99.999885595975201</v>
      </c>
      <c r="R275" s="20">
        <f>IF(J275=0,0,P275/J275*100)</f>
        <v>82.353887799912201</v>
      </c>
    </row>
    <row r="276" spans="4:18" x14ac:dyDescent="0.2">
      <c r="F276" s="27" t="s">
        <v>140</v>
      </c>
      <c r="G276" s="18" t="s">
        <v>148</v>
      </c>
      <c r="H276" s="19">
        <v>0</v>
      </c>
      <c r="I276" s="19">
        <v>0</v>
      </c>
      <c r="J276" s="19">
        <v>13072.7</v>
      </c>
      <c r="K276" s="19">
        <v>13072.7</v>
      </c>
      <c r="L276" s="19">
        <v>13072.7</v>
      </c>
      <c r="M276" s="19">
        <v>0</v>
      </c>
      <c r="N276" s="19">
        <v>13072.607</v>
      </c>
      <c r="O276" s="19">
        <f>N276-P276</f>
        <v>0</v>
      </c>
      <c r="P276" s="19">
        <v>13072.607</v>
      </c>
      <c r="Q276" s="20">
        <f>IF(K276=0,0,P276/K276*100)</f>
        <v>99.999288593787057</v>
      </c>
      <c r="R276" s="20">
        <f>IF(J276=0,0,P276/J276*100)</f>
        <v>99.999288593787057</v>
      </c>
    </row>
    <row r="277" spans="4:18" x14ac:dyDescent="0.2">
      <c r="F277" s="27" t="s">
        <v>149</v>
      </c>
      <c r="G277" s="18" t="s">
        <v>150</v>
      </c>
      <c r="H277" s="19">
        <v>0</v>
      </c>
      <c r="I277" s="19">
        <v>0</v>
      </c>
      <c r="J277" s="19">
        <v>7729.9</v>
      </c>
      <c r="K277" s="19">
        <v>7281.9</v>
      </c>
      <c r="L277" s="19">
        <v>7729.9</v>
      </c>
      <c r="M277" s="19">
        <v>0</v>
      </c>
      <c r="N277" s="19">
        <v>7281.89</v>
      </c>
      <c r="O277" s="19">
        <f>N277-P277</f>
        <v>0</v>
      </c>
      <c r="P277" s="19">
        <v>7281.89</v>
      </c>
      <c r="Q277" s="20">
        <f>IF(K277=0,0,P277/K277*100)</f>
        <v>99.999862673203438</v>
      </c>
      <c r="R277" s="20">
        <f>IF(J277=0,0,P277/J277*100)</f>
        <v>94.204194103416611</v>
      </c>
    </row>
    <row r="278" spans="4:18" x14ac:dyDescent="0.2">
      <c r="F278" s="27" t="s">
        <v>151</v>
      </c>
      <c r="G278" s="18" t="s">
        <v>40</v>
      </c>
      <c r="H278" s="19">
        <v>0</v>
      </c>
      <c r="I278" s="19">
        <v>0</v>
      </c>
      <c r="J278" s="19">
        <v>3023.1</v>
      </c>
      <c r="K278" s="19">
        <v>2663.1</v>
      </c>
      <c r="L278" s="19">
        <v>3023.1</v>
      </c>
      <c r="M278" s="19">
        <v>0</v>
      </c>
      <c r="N278" s="19">
        <v>2663.009</v>
      </c>
      <c r="O278" s="19">
        <f>N278-P278</f>
        <v>0</v>
      </c>
      <c r="P278" s="19">
        <v>2663.009</v>
      </c>
      <c r="Q278" s="20">
        <f>IF(K278=0,0,P278/K278*100)</f>
        <v>99.996582929668435</v>
      </c>
      <c r="R278" s="20">
        <f>IF(J278=0,0,P278/J278*100)</f>
        <v>88.088683801395916</v>
      </c>
    </row>
    <row r="279" spans="4:18" ht="27" x14ac:dyDescent="0.2">
      <c r="F279" s="27" t="s">
        <v>152</v>
      </c>
      <c r="G279" s="18" t="s">
        <v>153</v>
      </c>
      <c r="H279" s="19">
        <v>0</v>
      </c>
      <c r="I279" s="19">
        <v>0</v>
      </c>
      <c r="J279" s="19">
        <v>1686.1</v>
      </c>
      <c r="K279" s="19">
        <v>1476.1</v>
      </c>
      <c r="L279" s="19">
        <v>1686.1</v>
      </c>
      <c r="M279" s="19">
        <v>0</v>
      </c>
      <c r="N279" s="19">
        <v>1476.095</v>
      </c>
      <c r="O279" s="19">
        <f>N279-P279</f>
        <v>0</v>
      </c>
      <c r="P279" s="19">
        <v>1476.095</v>
      </c>
      <c r="Q279" s="20">
        <f>IF(K279=0,0,P279/K279*100)</f>
        <v>99.999661269561685</v>
      </c>
      <c r="R279" s="20">
        <f>IF(J279=0,0,P279/J279*100)</f>
        <v>87.544926160963172</v>
      </c>
    </row>
    <row r="280" spans="4:18" ht="18" x14ac:dyDescent="0.2">
      <c r="F280" s="27" t="s">
        <v>156</v>
      </c>
      <c r="G280" s="18" t="s">
        <v>157</v>
      </c>
      <c r="H280" s="19">
        <v>0</v>
      </c>
      <c r="I280" s="19">
        <v>0</v>
      </c>
      <c r="J280" s="19">
        <v>1509</v>
      </c>
      <c r="K280" s="19">
        <v>1309</v>
      </c>
      <c r="L280" s="19">
        <v>1509</v>
      </c>
      <c r="M280" s="19">
        <v>0</v>
      </c>
      <c r="N280" s="19">
        <v>1308.9359999999999</v>
      </c>
      <c r="O280" s="19">
        <f>N280-P280</f>
        <v>0</v>
      </c>
      <c r="P280" s="19">
        <v>1308.9359999999999</v>
      </c>
      <c r="Q280" s="20">
        <f>IF(K280=0,0,P280/K280*100)</f>
        <v>99.995110771581352</v>
      </c>
      <c r="R280" s="20">
        <f>IF(J280=0,0,P280/J280*100)</f>
        <v>86.741948310139165</v>
      </c>
    </row>
    <row r="281" spans="4:18" ht="18" x14ac:dyDescent="0.2">
      <c r="F281" s="27" t="s">
        <v>158</v>
      </c>
      <c r="G281" s="18" t="s">
        <v>159</v>
      </c>
      <c r="H281" s="19">
        <v>0</v>
      </c>
      <c r="I281" s="19">
        <v>0</v>
      </c>
      <c r="J281" s="19">
        <v>3752.8</v>
      </c>
      <c r="K281" s="19">
        <v>2357.8000000000002</v>
      </c>
      <c r="L281" s="19">
        <v>3752.8</v>
      </c>
      <c r="M281" s="19">
        <v>0</v>
      </c>
      <c r="N281" s="19">
        <v>2357.73</v>
      </c>
      <c r="O281" s="19">
        <f>N281-P281</f>
        <v>0</v>
      </c>
      <c r="P281" s="19">
        <v>2357.73</v>
      </c>
      <c r="Q281" s="20">
        <f>IF(K281=0,0,P281/K281*100)</f>
        <v>99.997031130715058</v>
      </c>
      <c r="R281" s="20">
        <f>IF(J281=0,0,P281/J281*100)</f>
        <v>62.825890002131736</v>
      </c>
    </row>
    <row r="282" spans="4:18" ht="18" x14ac:dyDescent="0.2">
      <c r="F282" s="27" t="s">
        <v>160</v>
      </c>
      <c r="G282" s="18" t="s">
        <v>161</v>
      </c>
      <c r="H282" s="19">
        <v>0</v>
      </c>
      <c r="I282" s="19">
        <v>0</v>
      </c>
      <c r="J282" s="19">
        <v>511</v>
      </c>
      <c r="K282" s="19">
        <v>352</v>
      </c>
      <c r="L282" s="19">
        <v>511</v>
      </c>
      <c r="M282" s="19">
        <v>0</v>
      </c>
      <c r="N282" s="19">
        <v>351.976</v>
      </c>
      <c r="O282" s="19">
        <f>N282-P282</f>
        <v>0</v>
      </c>
      <c r="P282" s="19">
        <v>351.976</v>
      </c>
      <c r="Q282" s="20">
        <f>IF(K282=0,0,P282/K282*100)</f>
        <v>99.993181818181824</v>
      </c>
      <c r="R282" s="20">
        <f>IF(J282=0,0,P282/J282*100)</f>
        <v>68.879843444227006</v>
      </c>
    </row>
    <row r="283" spans="4:18" x14ac:dyDescent="0.2">
      <c r="F283" s="27" t="s">
        <v>166</v>
      </c>
      <c r="G283" s="18" t="s">
        <v>167</v>
      </c>
      <c r="H283" s="19">
        <v>0</v>
      </c>
      <c r="I283" s="19">
        <v>0</v>
      </c>
      <c r="J283" s="19">
        <v>1059.3</v>
      </c>
      <c r="K283" s="19">
        <v>617.70000000000005</v>
      </c>
      <c r="L283" s="19">
        <v>1059.3</v>
      </c>
      <c r="M283" s="19">
        <v>0</v>
      </c>
      <c r="N283" s="19">
        <v>617.64531999999997</v>
      </c>
      <c r="O283" s="19">
        <f>N283-P283</f>
        <v>0</v>
      </c>
      <c r="P283" s="19">
        <v>617.64531999999997</v>
      </c>
      <c r="Q283" s="20">
        <f>IF(K283=0,0,P283/K283*100)</f>
        <v>99.991147806378493</v>
      </c>
      <c r="R283" s="20">
        <f>IF(J283=0,0,P283/J283*100)</f>
        <v>58.306930992164638</v>
      </c>
    </row>
    <row r="284" spans="4:18" x14ac:dyDescent="0.2">
      <c r="F284" s="27" t="s">
        <v>168</v>
      </c>
      <c r="G284" s="18" t="s">
        <v>169</v>
      </c>
      <c r="H284" s="19">
        <v>0</v>
      </c>
      <c r="I284" s="19">
        <v>0</v>
      </c>
      <c r="J284" s="19">
        <v>1062</v>
      </c>
      <c r="K284" s="19">
        <v>845.9</v>
      </c>
      <c r="L284" s="19">
        <v>1062</v>
      </c>
      <c r="M284" s="19">
        <v>0</v>
      </c>
      <c r="N284" s="19">
        <v>1047.9998399999999</v>
      </c>
      <c r="O284" s="19">
        <f>N284-P284</f>
        <v>202.12317999999993</v>
      </c>
      <c r="P284" s="19">
        <v>845.87666000000002</v>
      </c>
      <c r="Q284" s="20">
        <f>IF(K284=0,0,P284/K284*100)</f>
        <v>99.997240808606222</v>
      </c>
      <c r="R284" s="20">
        <f>IF(J284=0,0,P284/J284*100)</f>
        <v>79.649403013182678</v>
      </c>
    </row>
    <row r="285" spans="4:18" ht="18" x14ac:dyDescent="0.2">
      <c r="F285" s="27" t="s">
        <v>170</v>
      </c>
      <c r="G285" s="18" t="s">
        <v>171</v>
      </c>
      <c r="H285" s="19">
        <v>0</v>
      </c>
      <c r="I285" s="19">
        <v>0</v>
      </c>
      <c r="J285" s="19">
        <v>3565.6</v>
      </c>
      <c r="K285" s="19">
        <v>1853.6</v>
      </c>
      <c r="L285" s="19">
        <v>3565.6</v>
      </c>
      <c r="M285" s="19">
        <v>0</v>
      </c>
      <c r="N285" s="19">
        <v>2336.3409999999999</v>
      </c>
      <c r="O285" s="19">
        <f>N285-P285</f>
        <v>482.75199999999995</v>
      </c>
      <c r="P285" s="19">
        <v>1853.5889999999999</v>
      </c>
      <c r="Q285" s="20">
        <f>IF(K285=0,0,P285/K285*100)</f>
        <v>99.999406560207177</v>
      </c>
      <c r="R285" s="20">
        <f>IF(J285=0,0,P285/J285*100)</f>
        <v>51.985332061925064</v>
      </c>
    </row>
    <row r="286" spans="4:18" x14ac:dyDescent="0.2">
      <c r="F286" s="27" t="s">
        <v>174</v>
      </c>
      <c r="G286" s="18" t="s">
        <v>175</v>
      </c>
      <c r="H286" s="19">
        <v>0</v>
      </c>
      <c r="I286" s="19">
        <v>0</v>
      </c>
      <c r="J286" s="19">
        <v>7.6</v>
      </c>
      <c r="K286" s="19">
        <v>0</v>
      </c>
      <c r="L286" s="19">
        <v>7.6</v>
      </c>
      <c r="M286" s="19">
        <v>0</v>
      </c>
      <c r="N286" s="19">
        <v>0</v>
      </c>
      <c r="O286" s="19">
        <f>N286-P286</f>
        <v>0</v>
      </c>
      <c r="P286" s="19">
        <v>0</v>
      </c>
      <c r="Q286" s="20">
        <f>IF(K286=0,0,P286/K286*100)</f>
        <v>0</v>
      </c>
      <c r="R286" s="20">
        <f>IF(J286=0,0,P286/J286*100)</f>
        <v>0</v>
      </c>
    </row>
    <row r="287" spans="4:18" ht="27" x14ac:dyDescent="0.2">
      <c r="F287" s="27" t="s">
        <v>184</v>
      </c>
      <c r="G287" s="18" t="s">
        <v>185</v>
      </c>
      <c r="H287" s="19">
        <v>0</v>
      </c>
      <c r="I287" s="19">
        <v>0</v>
      </c>
      <c r="J287" s="19">
        <v>2900</v>
      </c>
      <c r="K287" s="19">
        <v>2098.8000000000002</v>
      </c>
      <c r="L287" s="19">
        <v>2900</v>
      </c>
      <c r="M287" s="19">
        <v>0</v>
      </c>
      <c r="N287" s="19">
        <v>2098.7600000000002</v>
      </c>
      <c r="O287" s="19">
        <f>N287-P287</f>
        <v>0</v>
      </c>
      <c r="P287" s="19">
        <v>2098.7600000000002</v>
      </c>
      <c r="Q287" s="20">
        <f>IF(K287=0,0,P287/K287*100)</f>
        <v>99.998094149037541</v>
      </c>
      <c r="R287" s="20">
        <f>IF(J287=0,0,P287/J287*100)</f>
        <v>72.371034482758617</v>
      </c>
    </row>
    <row r="288" spans="4:18" ht="18" x14ac:dyDescent="0.2">
      <c r="F288" s="27" t="s">
        <v>186</v>
      </c>
      <c r="G288" s="18" t="s">
        <v>187</v>
      </c>
      <c r="H288" s="19">
        <v>0</v>
      </c>
      <c r="I288" s="19">
        <v>0</v>
      </c>
      <c r="J288" s="19">
        <v>850</v>
      </c>
      <c r="K288" s="19">
        <v>850</v>
      </c>
      <c r="L288" s="19">
        <v>850</v>
      </c>
      <c r="M288" s="19">
        <v>0</v>
      </c>
      <c r="N288" s="19">
        <v>850</v>
      </c>
      <c r="O288" s="19">
        <f>N288-P288</f>
        <v>0</v>
      </c>
      <c r="P288" s="19">
        <v>850</v>
      </c>
      <c r="Q288" s="20">
        <f>IF(K288=0,0,P288/K288*100)</f>
        <v>100</v>
      </c>
      <c r="R288" s="20">
        <f>IF(J288=0,0,P288/J288*100)</f>
        <v>100</v>
      </c>
    </row>
    <row r="289" spans="3:18" ht="18" x14ac:dyDescent="0.2">
      <c r="C289" s="27" t="s">
        <v>235</v>
      </c>
      <c r="G289" s="18" t="s">
        <v>236</v>
      </c>
      <c r="H289" s="19">
        <v>42988</v>
      </c>
      <c r="I289" s="19">
        <v>42980.9</v>
      </c>
      <c r="J289" s="19">
        <v>26556.9</v>
      </c>
      <c r="K289" s="19">
        <v>6047.5</v>
      </c>
      <c r="L289" s="19">
        <v>26556.9</v>
      </c>
      <c r="M289" s="19">
        <v>0</v>
      </c>
      <c r="N289" s="19">
        <v>12344.9138</v>
      </c>
      <c r="O289" s="19">
        <f>N289-P289</f>
        <v>6298.4738000000007</v>
      </c>
      <c r="P289" s="19">
        <v>6046.44</v>
      </c>
      <c r="Q289" s="20">
        <f>IF(K289=0,0,P289/K289*100)</f>
        <v>99.982472095907397</v>
      </c>
      <c r="R289" s="20">
        <f>IF(J289=0,0,P289/J289*100)</f>
        <v>22.767868237633156</v>
      </c>
    </row>
    <row r="290" spans="3:18" ht="18" x14ac:dyDescent="0.2">
      <c r="D290" s="27" t="s">
        <v>237</v>
      </c>
      <c r="G290" s="18" t="s">
        <v>238</v>
      </c>
      <c r="H290" s="19">
        <v>42988</v>
      </c>
      <c r="I290" s="19">
        <v>42980.9</v>
      </c>
      <c r="J290" s="19">
        <v>26556.9</v>
      </c>
      <c r="K290" s="19">
        <v>6047.5</v>
      </c>
      <c r="L290" s="19">
        <v>26556.9</v>
      </c>
      <c r="M290" s="19">
        <v>0</v>
      </c>
      <c r="N290" s="19">
        <v>12344.9138</v>
      </c>
      <c r="O290" s="19">
        <f>N290-P290</f>
        <v>6298.4738000000007</v>
      </c>
      <c r="P290" s="19">
        <v>6046.44</v>
      </c>
      <c r="Q290" s="20">
        <f>IF(K290=0,0,P290/K290*100)</f>
        <v>99.982472095907397</v>
      </c>
      <c r="R290" s="20">
        <f>IF(J290=0,0,P290/J290*100)</f>
        <v>22.767868237633156</v>
      </c>
    </row>
    <row r="291" spans="3:18" x14ac:dyDescent="0.2">
      <c r="E291" s="27" t="s">
        <v>144</v>
      </c>
      <c r="G291" s="18" t="s">
        <v>145</v>
      </c>
      <c r="H291" s="19">
        <v>0</v>
      </c>
      <c r="I291" s="19">
        <v>0</v>
      </c>
      <c r="J291" s="19">
        <v>26554.9</v>
      </c>
      <c r="K291" s="19">
        <v>6046.5</v>
      </c>
      <c r="L291" s="19">
        <v>26554.9</v>
      </c>
      <c r="M291" s="19">
        <v>0</v>
      </c>
      <c r="N291" s="19">
        <v>12343.9138</v>
      </c>
      <c r="O291" s="19">
        <f>N291-P291</f>
        <v>6297.4738000000007</v>
      </c>
      <c r="P291" s="19">
        <v>6046.44</v>
      </c>
      <c r="Q291" s="20">
        <f>IF(K291=0,0,P291/K291*100)</f>
        <v>99.999007690399395</v>
      </c>
      <c r="R291" s="20">
        <f>IF(J291=0,0,P291/J291*100)</f>
        <v>22.769583014810824</v>
      </c>
    </row>
    <row r="292" spans="3:18" ht="18" x14ac:dyDescent="0.2">
      <c r="F292" s="27" t="s">
        <v>239</v>
      </c>
      <c r="G292" s="18" t="s">
        <v>240</v>
      </c>
      <c r="H292" s="19">
        <v>0</v>
      </c>
      <c r="I292" s="19">
        <v>0</v>
      </c>
      <c r="J292" s="19">
        <v>26554.9</v>
      </c>
      <c r="K292" s="19">
        <v>6046.5</v>
      </c>
      <c r="L292" s="19">
        <v>26554.9</v>
      </c>
      <c r="M292" s="19">
        <v>0</v>
      </c>
      <c r="N292" s="19">
        <v>12343.913759999999</v>
      </c>
      <c r="O292" s="19">
        <f>N292-P292</f>
        <v>6297.4737099999993</v>
      </c>
      <c r="P292" s="19">
        <v>6046.4400500000002</v>
      </c>
      <c r="Q292" s="20">
        <f>IF(K292=0,0,P292/K292*100)</f>
        <v>99.999008517324071</v>
      </c>
      <c r="R292" s="20">
        <f>IF(J292=0,0,P292/J292*100)</f>
        <v>22.769583203099991</v>
      </c>
    </row>
    <row r="293" spans="3:18" ht="18" x14ac:dyDescent="0.2">
      <c r="E293" s="27" t="s">
        <v>200</v>
      </c>
      <c r="G293" s="18" t="s">
        <v>201</v>
      </c>
      <c r="H293" s="19">
        <v>0</v>
      </c>
      <c r="I293" s="19">
        <v>0</v>
      </c>
      <c r="J293" s="19">
        <v>2</v>
      </c>
      <c r="K293" s="19">
        <v>1</v>
      </c>
      <c r="L293" s="19">
        <v>2</v>
      </c>
      <c r="M293" s="19">
        <v>0</v>
      </c>
      <c r="N293" s="19">
        <v>1</v>
      </c>
      <c r="O293" s="19">
        <f>N293-P293</f>
        <v>1</v>
      </c>
      <c r="P293" s="19">
        <v>0</v>
      </c>
      <c r="Q293" s="20">
        <f>IF(K293=0,0,P293/K293*100)</f>
        <v>0</v>
      </c>
      <c r="R293" s="20">
        <f>IF(J293=0,0,P293/J293*100)</f>
        <v>0</v>
      </c>
    </row>
    <row r="294" spans="3:18" ht="18" x14ac:dyDescent="0.2">
      <c r="F294" s="27" t="s">
        <v>239</v>
      </c>
      <c r="G294" s="18" t="s">
        <v>240</v>
      </c>
      <c r="H294" s="19">
        <v>0</v>
      </c>
      <c r="I294" s="19">
        <v>0</v>
      </c>
      <c r="J294" s="19">
        <v>2</v>
      </c>
      <c r="K294" s="19">
        <v>1</v>
      </c>
      <c r="L294" s="19">
        <v>2</v>
      </c>
      <c r="M294" s="19">
        <v>0</v>
      </c>
      <c r="N294" s="19">
        <v>1</v>
      </c>
      <c r="O294" s="19">
        <f>N294-P294</f>
        <v>1</v>
      </c>
      <c r="P294" s="19">
        <v>0</v>
      </c>
      <c r="Q294" s="20">
        <f>IF(K294=0,0,P294/K294*100)</f>
        <v>0</v>
      </c>
      <c r="R294" s="20">
        <f>IF(J294=0,0,P294/J294*100)</f>
        <v>0</v>
      </c>
    </row>
    <row r="295" spans="3:18" ht="27" x14ac:dyDescent="0.2">
      <c r="C295" s="27" t="s">
        <v>241</v>
      </c>
      <c r="G295" s="18" t="s">
        <v>242</v>
      </c>
      <c r="H295" s="19">
        <v>84132</v>
      </c>
      <c r="I295" s="19">
        <v>88051.1</v>
      </c>
      <c r="J295" s="19">
        <v>88051.1</v>
      </c>
      <c r="K295" s="19">
        <v>69184.3</v>
      </c>
      <c r="L295" s="19">
        <v>88051.1</v>
      </c>
      <c r="M295" s="19">
        <v>0</v>
      </c>
      <c r="N295" s="19">
        <v>70522.092799999999</v>
      </c>
      <c r="O295" s="19">
        <f>N295-P295</f>
        <v>1338.3113000000012</v>
      </c>
      <c r="P295" s="19">
        <v>69183.781499999997</v>
      </c>
      <c r="Q295" s="20">
        <f>IF(K295=0,0,P295/K295*100)</f>
        <v>99.999250552509736</v>
      </c>
      <c r="R295" s="20">
        <f>IF(J295=0,0,P295/J295*100)</f>
        <v>78.572308012052076</v>
      </c>
    </row>
    <row r="296" spans="3:18" ht="36" x14ac:dyDescent="0.2">
      <c r="D296" s="27" t="s">
        <v>142</v>
      </c>
      <c r="G296" s="18" t="s">
        <v>243</v>
      </c>
      <c r="H296" s="19">
        <v>84132</v>
      </c>
      <c r="I296" s="19">
        <v>88051.1</v>
      </c>
      <c r="J296" s="19">
        <v>88051.1</v>
      </c>
      <c r="K296" s="19">
        <v>69184.3</v>
      </c>
      <c r="L296" s="19">
        <v>88051.1</v>
      </c>
      <c r="M296" s="19">
        <v>0</v>
      </c>
      <c r="N296" s="19">
        <v>70522.092799999999</v>
      </c>
      <c r="O296" s="19">
        <f>N296-P296</f>
        <v>1338.3113000000012</v>
      </c>
      <c r="P296" s="19">
        <v>69183.781499999997</v>
      </c>
      <c r="Q296" s="20">
        <f>IF(K296=0,0,P296/K296*100)</f>
        <v>99.999250552509736</v>
      </c>
      <c r="R296" s="20">
        <f>IF(J296=0,0,P296/J296*100)</f>
        <v>78.572308012052076</v>
      </c>
    </row>
    <row r="297" spans="3:18" x14ac:dyDescent="0.2">
      <c r="E297" s="27" t="s">
        <v>144</v>
      </c>
      <c r="G297" s="18" t="s">
        <v>145</v>
      </c>
      <c r="H297" s="19">
        <v>0</v>
      </c>
      <c r="I297" s="19">
        <v>0</v>
      </c>
      <c r="J297" s="19">
        <v>88051.1</v>
      </c>
      <c r="K297" s="19">
        <v>69184.3</v>
      </c>
      <c r="L297" s="19">
        <v>88051.1</v>
      </c>
      <c r="M297" s="19">
        <v>0</v>
      </c>
      <c r="N297" s="19">
        <v>70522.092799999999</v>
      </c>
      <c r="O297" s="19">
        <f>N297-P297</f>
        <v>1338.3113000000012</v>
      </c>
      <c r="P297" s="19">
        <v>69183.781499999997</v>
      </c>
      <c r="Q297" s="20">
        <f>IF(K297=0,0,P297/K297*100)</f>
        <v>99.999250552509736</v>
      </c>
      <c r="R297" s="20">
        <f>IF(J297=0,0,P297/J297*100)</f>
        <v>78.572308012052076</v>
      </c>
    </row>
    <row r="298" spans="3:18" x14ac:dyDescent="0.2">
      <c r="F298" s="27" t="s">
        <v>146</v>
      </c>
      <c r="G298" s="18" t="s">
        <v>147</v>
      </c>
      <c r="H298" s="19">
        <v>0</v>
      </c>
      <c r="I298" s="19">
        <v>0</v>
      </c>
      <c r="J298" s="19">
        <v>35726.800000000003</v>
      </c>
      <c r="K298" s="19">
        <v>29131.7</v>
      </c>
      <c r="L298" s="19">
        <v>35726.800000000003</v>
      </c>
      <c r="M298" s="19">
        <v>0</v>
      </c>
      <c r="N298" s="19">
        <v>29131.66374</v>
      </c>
      <c r="O298" s="19">
        <f>N298-P298</f>
        <v>0</v>
      </c>
      <c r="P298" s="19">
        <v>29131.66374</v>
      </c>
      <c r="Q298" s="20">
        <f>IF(K298=0,0,P298/K298*100)</f>
        <v>99.999875530779178</v>
      </c>
      <c r="R298" s="20">
        <f>IF(J298=0,0,P298/J298*100)</f>
        <v>81.54008682557631</v>
      </c>
    </row>
    <row r="299" spans="3:18" x14ac:dyDescent="0.2">
      <c r="F299" s="27" t="s">
        <v>140</v>
      </c>
      <c r="G299" s="18" t="s">
        <v>148</v>
      </c>
      <c r="H299" s="19">
        <v>0</v>
      </c>
      <c r="I299" s="19">
        <v>0</v>
      </c>
      <c r="J299" s="19">
        <v>9416.5</v>
      </c>
      <c r="K299" s="19">
        <v>9416.5</v>
      </c>
      <c r="L299" s="19">
        <v>9416.5</v>
      </c>
      <c r="M299" s="19">
        <v>0</v>
      </c>
      <c r="N299" s="19">
        <v>9416.5</v>
      </c>
      <c r="O299" s="19">
        <f>N299-P299</f>
        <v>0</v>
      </c>
      <c r="P299" s="19">
        <v>9416.5</v>
      </c>
      <c r="Q299" s="20">
        <f>IF(K299=0,0,P299/K299*100)</f>
        <v>100</v>
      </c>
      <c r="R299" s="20">
        <f>IF(J299=0,0,P299/J299*100)</f>
        <v>100</v>
      </c>
    </row>
    <row r="300" spans="3:18" x14ac:dyDescent="0.2">
      <c r="F300" s="27" t="s">
        <v>149</v>
      </c>
      <c r="G300" s="18" t="s">
        <v>150</v>
      </c>
      <c r="H300" s="19">
        <v>0</v>
      </c>
      <c r="I300" s="19">
        <v>0</v>
      </c>
      <c r="J300" s="19">
        <v>5515.5</v>
      </c>
      <c r="K300" s="19">
        <v>4731</v>
      </c>
      <c r="L300" s="19">
        <v>5515.5</v>
      </c>
      <c r="M300" s="19">
        <v>0</v>
      </c>
      <c r="N300" s="19">
        <v>4730.9319999999998</v>
      </c>
      <c r="O300" s="19">
        <f>N300-P300</f>
        <v>0</v>
      </c>
      <c r="P300" s="19">
        <v>4730.9319999999998</v>
      </c>
      <c r="Q300" s="20">
        <f>IF(K300=0,0,P300/K300*100)</f>
        <v>99.998562671739592</v>
      </c>
      <c r="R300" s="20">
        <f>IF(J300=0,0,P300/J300*100)</f>
        <v>85.775215302329798</v>
      </c>
    </row>
    <row r="301" spans="3:18" x14ac:dyDescent="0.2">
      <c r="F301" s="27" t="s">
        <v>151</v>
      </c>
      <c r="G301" s="18" t="s">
        <v>40</v>
      </c>
      <c r="H301" s="19">
        <v>0</v>
      </c>
      <c r="I301" s="19">
        <v>0</v>
      </c>
      <c r="J301" s="19">
        <v>2409.1</v>
      </c>
      <c r="K301" s="19">
        <v>2287.1</v>
      </c>
      <c r="L301" s="19">
        <v>2409.1</v>
      </c>
      <c r="M301" s="19">
        <v>0</v>
      </c>
      <c r="N301" s="19">
        <v>2287.0729299999998</v>
      </c>
      <c r="O301" s="19">
        <f>N301-P301</f>
        <v>0</v>
      </c>
      <c r="P301" s="19">
        <v>2287.0729299999998</v>
      </c>
      <c r="Q301" s="20">
        <f>IF(K301=0,0,P301/K301*100)</f>
        <v>99.998816405054441</v>
      </c>
      <c r="R301" s="20">
        <f>IF(J301=0,0,P301/J301*100)</f>
        <v>94.934744510398076</v>
      </c>
    </row>
    <row r="302" spans="3:18" ht="27" x14ac:dyDescent="0.2">
      <c r="F302" s="27" t="s">
        <v>152</v>
      </c>
      <c r="G302" s="18" t="s">
        <v>153</v>
      </c>
      <c r="H302" s="19">
        <v>0</v>
      </c>
      <c r="I302" s="19">
        <v>0</v>
      </c>
      <c r="J302" s="19">
        <v>1475.9</v>
      </c>
      <c r="K302" s="19">
        <v>1201</v>
      </c>
      <c r="L302" s="19">
        <v>1475.9</v>
      </c>
      <c r="M302" s="19">
        <v>0</v>
      </c>
      <c r="N302" s="19">
        <v>1200.999</v>
      </c>
      <c r="O302" s="19">
        <f>N302-P302</f>
        <v>0</v>
      </c>
      <c r="P302" s="19">
        <v>1200.999</v>
      </c>
      <c r="Q302" s="20">
        <f>IF(K302=0,0,P302/K302*100)</f>
        <v>99.999916736053294</v>
      </c>
      <c r="R302" s="20">
        <f>IF(J302=0,0,P302/J302*100)</f>
        <v>81.374009079205905</v>
      </c>
    </row>
    <row r="303" spans="3:18" ht="18" x14ac:dyDescent="0.2">
      <c r="F303" s="27" t="s">
        <v>156</v>
      </c>
      <c r="G303" s="18" t="s">
        <v>157</v>
      </c>
      <c r="H303" s="19">
        <v>0</v>
      </c>
      <c r="I303" s="19">
        <v>0</v>
      </c>
      <c r="J303" s="19">
        <v>1428.4</v>
      </c>
      <c r="K303" s="19">
        <v>1228.4000000000001</v>
      </c>
      <c r="L303" s="19">
        <v>1428.4</v>
      </c>
      <c r="M303" s="19">
        <v>0</v>
      </c>
      <c r="N303" s="19">
        <v>1228.32846</v>
      </c>
      <c r="O303" s="19">
        <f>N303-P303</f>
        <v>0</v>
      </c>
      <c r="P303" s="19">
        <v>1228.32846</v>
      </c>
      <c r="Q303" s="20">
        <f>IF(K303=0,0,P303/K303*100)</f>
        <v>99.994176164115913</v>
      </c>
      <c r="R303" s="20">
        <f>IF(J303=0,0,P303/J303*100)</f>
        <v>85.993311397367677</v>
      </c>
    </row>
    <row r="304" spans="3:18" ht="18" x14ac:dyDescent="0.2">
      <c r="F304" s="27" t="s">
        <v>158</v>
      </c>
      <c r="G304" s="18" t="s">
        <v>159</v>
      </c>
      <c r="H304" s="19">
        <v>0</v>
      </c>
      <c r="I304" s="19">
        <v>0</v>
      </c>
      <c r="J304" s="19">
        <v>17455.599999999999</v>
      </c>
      <c r="K304" s="19">
        <v>14553.6</v>
      </c>
      <c r="L304" s="19">
        <v>17455.599999999999</v>
      </c>
      <c r="M304" s="19">
        <v>0</v>
      </c>
      <c r="N304" s="19">
        <v>14553.58178</v>
      </c>
      <c r="O304" s="19">
        <f>N304-P304</f>
        <v>0</v>
      </c>
      <c r="P304" s="19">
        <v>14553.58178</v>
      </c>
      <c r="Q304" s="20">
        <f>IF(K304=0,0,P304/K304*100)</f>
        <v>99.999874807607739</v>
      </c>
      <c r="R304" s="20">
        <f>IF(J304=0,0,P304/J304*100)</f>
        <v>83.374858383556003</v>
      </c>
    </row>
    <row r="305" spans="3:18" ht="18" x14ac:dyDescent="0.2">
      <c r="F305" s="27" t="s">
        <v>160</v>
      </c>
      <c r="G305" s="18" t="s">
        <v>161</v>
      </c>
      <c r="H305" s="19">
        <v>0</v>
      </c>
      <c r="I305" s="19">
        <v>0</v>
      </c>
      <c r="J305" s="19">
        <v>2116.4</v>
      </c>
      <c r="K305" s="19">
        <v>1780.4</v>
      </c>
      <c r="L305" s="19">
        <v>2116.4</v>
      </c>
      <c r="M305" s="19">
        <v>0</v>
      </c>
      <c r="N305" s="19">
        <v>1780.3967600000001</v>
      </c>
      <c r="O305" s="19">
        <f>N305-P305</f>
        <v>0</v>
      </c>
      <c r="P305" s="19">
        <v>1780.3967600000001</v>
      </c>
      <c r="Q305" s="20">
        <f>IF(K305=0,0,P305/K305*100)</f>
        <v>99.999818018422829</v>
      </c>
      <c r="R305" s="20">
        <f>IF(J305=0,0,P305/J305*100)</f>
        <v>84.123831033831038</v>
      </c>
    </row>
    <row r="306" spans="3:18" x14ac:dyDescent="0.2">
      <c r="F306" s="27" t="s">
        <v>166</v>
      </c>
      <c r="G306" s="18" t="s">
        <v>167</v>
      </c>
      <c r="H306" s="19">
        <v>0</v>
      </c>
      <c r="I306" s="19">
        <v>0</v>
      </c>
      <c r="J306" s="19">
        <v>1769.8</v>
      </c>
      <c r="K306" s="19">
        <v>769.8</v>
      </c>
      <c r="L306" s="19">
        <v>1769.8</v>
      </c>
      <c r="M306" s="19">
        <v>0</v>
      </c>
      <c r="N306" s="19">
        <v>769.73887999999999</v>
      </c>
      <c r="O306" s="19">
        <f>N306-P306</f>
        <v>0</v>
      </c>
      <c r="P306" s="19">
        <v>769.73887999999999</v>
      </c>
      <c r="Q306" s="20">
        <f>IF(K306=0,0,P306/K306*100)</f>
        <v>99.992060275396213</v>
      </c>
      <c r="R306" s="20">
        <f>IF(J306=0,0,P306/J306*100)</f>
        <v>43.492986778167023</v>
      </c>
    </row>
    <row r="307" spans="3:18" x14ac:dyDescent="0.2">
      <c r="F307" s="27" t="s">
        <v>168</v>
      </c>
      <c r="G307" s="18" t="s">
        <v>169</v>
      </c>
      <c r="H307" s="19">
        <v>0</v>
      </c>
      <c r="I307" s="19">
        <v>0</v>
      </c>
      <c r="J307" s="19">
        <v>2125.6</v>
      </c>
      <c r="K307" s="19">
        <v>1516.3</v>
      </c>
      <c r="L307" s="19">
        <v>2125.6</v>
      </c>
      <c r="M307" s="19">
        <v>0</v>
      </c>
      <c r="N307" s="19">
        <v>1949.9995200000001</v>
      </c>
      <c r="O307" s="19">
        <f>N307-P307</f>
        <v>433.72331000000008</v>
      </c>
      <c r="P307" s="19">
        <v>1516.27621</v>
      </c>
      <c r="Q307" s="20">
        <f>IF(K307=0,0,P307/K307*100)</f>
        <v>99.998431049264653</v>
      </c>
      <c r="R307" s="20">
        <f>IF(J307=0,0,P307/J307*100)</f>
        <v>71.334033214151304</v>
      </c>
    </row>
    <row r="308" spans="3:18" ht="18" x14ac:dyDescent="0.2">
      <c r="F308" s="27" t="s">
        <v>170</v>
      </c>
      <c r="G308" s="18" t="s">
        <v>171</v>
      </c>
      <c r="H308" s="19">
        <v>0</v>
      </c>
      <c r="I308" s="19">
        <v>0</v>
      </c>
      <c r="J308" s="19">
        <v>8383.2999999999993</v>
      </c>
      <c r="K308" s="19">
        <v>2340.3000000000002</v>
      </c>
      <c r="L308" s="19">
        <v>8383.2999999999993</v>
      </c>
      <c r="M308" s="19">
        <v>0</v>
      </c>
      <c r="N308" s="19">
        <v>3244.8698899999999</v>
      </c>
      <c r="O308" s="19">
        <f>N308-P308</f>
        <v>904.58795999999984</v>
      </c>
      <c r="P308" s="19">
        <v>2340.2819300000001</v>
      </c>
      <c r="Q308" s="20">
        <f>IF(K308=0,0,P308/K308*100)</f>
        <v>99.999227876767932</v>
      </c>
      <c r="R308" s="20">
        <f>IF(J308=0,0,P308/J308*100)</f>
        <v>27.915998831009269</v>
      </c>
    </row>
    <row r="309" spans="3:18" ht="18" x14ac:dyDescent="0.2">
      <c r="F309" s="27" t="s">
        <v>172</v>
      </c>
      <c r="G309" s="18" t="s">
        <v>173</v>
      </c>
      <c r="H309" s="19">
        <v>0</v>
      </c>
      <c r="I309" s="19">
        <v>0</v>
      </c>
      <c r="J309" s="19">
        <v>176</v>
      </c>
      <c r="K309" s="19">
        <v>176</v>
      </c>
      <c r="L309" s="19">
        <v>176</v>
      </c>
      <c r="M309" s="19">
        <v>0</v>
      </c>
      <c r="N309" s="19">
        <v>175.95</v>
      </c>
      <c r="O309" s="19">
        <f>N309-P309</f>
        <v>0</v>
      </c>
      <c r="P309" s="19">
        <v>175.95</v>
      </c>
      <c r="Q309" s="20">
        <f>IF(K309=0,0,P309/K309*100)</f>
        <v>99.971590909090907</v>
      </c>
      <c r="R309" s="20">
        <f>IF(J309=0,0,P309/J309*100)</f>
        <v>99.971590909090907</v>
      </c>
    </row>
    <row r="310" spans="3:18" x14ac:dyDescent="0.2">
      <c r="F310" s="27" t="s">
        <v>174</v>
      </c>
      <c r="G310" s="18" t="s">
        <v>175</v>
      </c>
      <c r="H310" s="19">
        <v>0</v>
      </c>
      <c r="I310" s="19">
        <v>0</v>
      </c>
      <c r="J310" s="19">
        <v>52.2</v>
      </c>
      <c r="K310" s="19">
        <v>52.2</v>
      </c>
      <c r="L310" s="19">
        <v>52.2</v>
      </c>
      <c r="M310" s="19">
        <v>0</v>
      </c>
      <c r="N310" s="19">
        <v>52.059840000000001</v>
      </c>
      <c r="O310" s="19">
        <f>N310-P310</f>
        <v>0</v>
      </c>
      <c r="P310" s="19">
        <v>52.059840000000001</v>
      </c>
      <c r="Q310" s="20">
        <f>IF(K310=0,0,P310/K310*100)</f>
        <v>99.73149425287356</v>
      </c>
      <c r="R310" s="20">
        <f>IF(J310=0,0,P310/J310*100)</f>
        <v>99.73149425287356</v>
      </c>
    </row>
    <row r="311" spans="3:18" ht="45" x14ac:dyDescent="0.2">
      <c r="C311" s="27" t="s">
        <v>244</v>
      </c>
      <c r="G311" s="18" t="s">
        <v>245</v>
      </c>
      <c r="H311" s="19">
        <v>173978</v>
      </c>
      <c r="I311" s="19">
        <v>0</v>
      </c>
      <c r="J311" s="19">
        <v>0</v>
      </c>
      <c r="K311" s="19">
        <v>0</v>
      </c>
      <c r="L311" s="19"/>
      <c r="M311" s="19"/>
      <c r="N311" s="19"/>
      <c r="O311" s="19"/>
      <c r="P311" s="19">
        <v>0</v>
      </c>
      <c r="Q311" s="20">
        <f>IF(K311=0,0,P311/K311*100)</f>
        <v>0</v>
      </c>
      <c r="R311" s="20">
        <f>IF(J311=0,0,P311/J311*100)</f>
        <v>0</v>
      </c>
    </row>
    <row r="312" spans="3:18" ht="54" x14ac:dyDescent="0.2">
      <c r="D312" s="27" t="s">
        <v>142</v>
      </c>
      <c r="G312" s="18" t="s">
        <v>246</v>
      </c>
      <c r="H312" s="19">
        <v>173978</v>
      </c>
      <c r="I312" s="19">
        <v>0</v>
      </c>
      <c r="J312" s="19">
        <v>0</v>
      </c>
      <c r="K312" s="19">
        <v>0</v>
      </c>
      <c r="L312" s="19"/>
      <c r="M312" s="19"/>
      <c r="N312" s="19"/>
      <c r="O312" s="19"/>
      <c r="P312" s="19">
        <v>0</v>
      </c>
      <c r="Q312" s="20">
        <f>IF(K312=0,0,P312/K312*100)</f>
        <v>0</v>
      </c>
      <c r="R312" s="20">
        <f>IF(J312=0,0,P312/J312*100)</f>
        <v>0</v>
      </c>
    </row>
    <row r="313" spans="3:18" ht="36" x14ac:dyDescent="0.2">
      <c r="C313" s="27" t="s">
        <v>247</v>
      </c>
      <c r="G313" s="18" t="s">
        <v>248</v>
      </c>
      <c r="H313" s="19">
        <v>176636</v>
      </c>
      <c r="I313" s="19">
        <v>176668</v>
      </c>
      <c r="J313" s="19">
        <v>165282</v>
      </c>
      <c r="K313" s="19">
        <v>122523</v>
      </c>
      <c r="L313" s="19">
        <v>165282</v>
      </c>
      <c r="M313" s="19">
        <v>0</v>
      </c>
      <c r="N313" s="19">
        <v>123136.4486</v>
      </c>
      <c r="O313" s="19">
        <f>N313-P313</f>
        <v>614.09369999999763</v>
      </c>
      <c r="P313" s="19">
        <v>122522.35490000001</v>
      </c>
      <c r="Q313" s="20">
        <f>IF(K313=0,0,P313/K313*100)</f>
        <v>99.999473486610682</v>
      </c>
      <c r="R313" s="20">
        <f>IF(J313=0,0,P313/J313*100)</f>
        <v>74.129278989847663</v>
      </c>
    </row>
    <row r="314" spans="3:18" ht="45" x14ac:dyDescent="0.2">
      <c r="D314" s="27" t="s">
        <v>142</v>
      </c>
      <c r="G314" s="18" t="s">
        <v>249</v>
      </c>
      <c r="H314" s="19">
        <v>161299</v>
      </c>
      <c r="I314" s="19">
        <v>176668</v>
      </c>
      <c r="J314" s="19">
        <v>165282</v>
      </c>
      <c r="K314" s="19">
        <v>122523</v>
      </c>
      <c r="L314" s="19">
        <v>165282</v>
      </c>
      <c r="M314" s="19">
        <v>0</v>
      </c>
      <c r="N314" s="19">
        <v>123136.4486</v>
      </c>
      <c r="O314" s="19">
        <f>N314-P314</f>
        <v>614.09369999999763</v>
      </c>
      <c r="P314" s="19">
        <v>122522.35490000001</v>
      </c>
      <c r="Q314" s="20">
        <f>IF(K314=0,0,P314/K314*100)</f>
        <v>99.999473486610682</v>
      </c>
      <c r="R314" s="20">
        <f>IF(J314=0,0,P314/J314*100)</f>
        <v>74.129278989847663</v>
      </c>
    </row>
    <row r="315" spans="3:18" x14ac:dyDescent="0.2">
      <c r="E315" s="27" t="s">
        <v>144</v>
      </c>
      <c r="G315" s="18" t="s">
        <v>145</v>
      </c>
      <c r="H315" s="19">
        <v>0</v>
      </c>
      <c r="I315" s="19">
        <v>0</v>
      </c>
      <c r="J315" s="19">
        <v>165282</v>
      </c>
      <c r="K315" s="19">
        <v>122523</v>
      </c>
      <c r="L315" s="19">
        <v>165282</v>
      </c>
      <c r="M315" s="19">
        <v>0</v>
      </c>
      <c r="N315" s="19">
        <v>123136.4486</v>
      </c>
      <c r="O315" s="19">
        <f>N315-P315</f>
        <v>614.09369999999763</v>
      </c>
      <c r="P315" s="19">
        <v>122522.35490000001</v>
      </c>
      <c r="Q315" s="20">
        <f>IF(K315=0,0,P315/K315*100)</f>
        <v>99.999473486610682</v>
      </c>
      <c r="R315" s="20">
        <f>IF(J315=0,0,P315/J315*100)</f>
        <v>74.129278989847663</v>
      </c>
    </row>
    <row r="316" spans="3:18" x14ac:dyDescent="0.2">
      <c r="F316" s="27" t="s">
        <v>146</v>
      </c>
      <c r="G316" s="18" t="s">
        <v>147</v>
      </c>
      <c r="H316" s="19">
        <v>0</v>
      </c>
      <c r="I316" s="19">
        <v>0</v>
      </c>
      <c r="J316" s="19">
        <v>81673.3</v>
      </c>
      <c r="K316" s="19">
        <v>62463.5</v>
      </c>
      <c r="L316" s="19">
        <v>81673.3</v>
      </c>
      <c r="M316" s="19">
        <v>0</v>
      </c>
      <c r="N316" s="19">
        <v>62463.5</v>
      </c>
      <c r="O316" s="19">
        <f>N316-P316</f>
        <v>0</v>
      </c>
      <c r="P316" s="19">
        <v>62463.5</v>
      </c>
      <c r="Q316" s="20">
        <f>IF(K316=0,0,P316/K316*100)</f>
        <v>100</v>
      </c>
      <c r="R316" s="20">
        <f>IF(J316=0,0,P316/J316*100)</f>
        <v>76.479706342219544</v>
      </c>
    </row>
    <row r="317" spans="3:18" x14ac:dyDescent="0.2">
      <c r="F317" s="27" t="s">
        <v>140</v>
      </c>
      <c r="G317" s="18" t="s">
        <v>148</v>
      </c>
      <c r="H317" s="19">
        <v>0</v>
      </c>
      <c r="I317" s="19">
        <v>0</v>
      </c>
      <c r="J317" s="19">
        <v>13720.1</v>
      </c>
      <c r="K317" s="19">
        <v>8952.1</v>
      </c>
      <c r="L317" s="19">
        <v>13720.1</v>
      </c>
      <c r="M317" s="19">
        <v>0</v>
      </c>
      <c r="N317" s="19">
        <v>8952.07</v>
      </c>
      <c r="O317" s="19">
        <f>N317-P317</f>
        <v>0</v>
      </c>
      <c r="P317" s="19">
        <v>8952.07</v>
      </c>
      <c r="Q317" s="20">
        <f>IF(K317=0,0,P317/K317*100)</f>
        <v>99.999664883100053</v>
      </c>
      <c r="R317" s="20">
        <f>IF(J317=0,0,P317/J317*100)</f>
        <v>65.247848047754758</v>
      </c>
    </row>
    <row r="318" spans="3:18" x14ac:dyDescent="0.2">
      <c r="F318" s="27" t="s">
        <v>149</v>
      </c>
      <c r="G318" s="18" t="s">
        <v>150</v>
      </c>
      <c r="H318" s="19">
        <v>0</v>
      </c>
      <c r="I318" s="19">
        <v>0</v>
      </c>
      <c r="J318" s="19">
        <v>15329.7</v>
      </c>
      <c r="K318" s="19">
        <v>13391.3</v>
      </c>
      <c r="L318" s="19">
        <v>15329.7</v>
      </c>
      <c r="M318" s="19">
        <v>0</v>
      </c>
      <c r="N318" s="19">
        <v>13391.204</v>
      </c>
      <c r="O318" s="19">
        <f>N318-P318</f>
        <v>0</v>
      </c>
      <c r="P318" s="19">
        <v>13391.204</v>
      </c>
      <c r="Q318" s="20">
        <f>IF(K318=0,0,P318/K318*100)</f>
        <v>99.999283116650361</v>
      </c>
      <c r="R318" s="20">
        <f>IF(J318=0,0,P318/J318*100)</f>
        <v>87.354638381703481</v>
      </c>
    </row>
    <row r="319" spans="3:18" x14ac:dyDescent="0.2">
      <c r="F319" s="27" t="s">
        <v>151</v>
      </c>
      <c r="G319" s="18" t="s">
        <v>40</v>
      </c>
      <c r="H319" s="19">
        <v>0</v>
      </c>
      <c r="I319" s="19">
        <v>0</v>
      </c>
      <c r="J319" s="19">
        <v>5115.5</v>
      </c>
      <c r="K319" s="19">
        <v>3865.1</v>
      </c>
      <c r="L319" s="19">
        <v>5115.5</v>
      </c>
      <c r="M319" s="19">
        <v>0</v>
      </c>
      <c r="N319" s="19">
        <v>3865.1</v>
      </c>
      <c r="O319" s="19">
        <f>N319-P319</f>
        <v>0</v>
      </c>
      <c r="P319" s="19">
        <v>3865.1</v>
      </c>
      <c r="Q319" s="20">
        <f>IF(K319=0,0,P319/K319*100)</f>
        <v>100</v>
      </c>
      <c r="R319" s="20">
        <f>IF(J319=0,0,P319/J319*100)</f>
        <v>75.55664157951324</v>
      </c>
    </row>
    <row r="320" spans="3:18" ht="27" x14ac:dyDescent="0.2">
      <c r="F320" s="27" t="s">
        <v>152</v>
      </c>
      <c r="G320" s="18" t="s">
        <v>153</v>
      </c>
      <c r="H320" s="19">
        <v>0</v>
      </c>
      <c r="I320" s="19">
        <v>0</v>
      </c>
      <c r="J320" s="19">
        <v>2875</v>
      </c>
      <c r="K320" s="19">
        <v>2185.3000000000002</v>
      </c>
      <c r="L320" s="19">
        <v>2875</v>
      </c>
      <c r="M320" s="19">
        <v>0</v>
      </c>
      <c r="N320" s="19">
        <v>2185.2280000000001</v>
      </c>
      <c r="O320" s="19">
        <f>N320-P320</f>
        <v>0</v>
      </c>
      <c r="P320" s="19">
        <v>2185.2280000000001</v>
      </c>
      <c r="Q320" s="20">
        <f>IF(K320=0,0,P320/K320*100)</f>
        <v>99.996705257859333</v>
      </c>
      <c r="R320" s="20">
        <f>IF(J320=0,0,P320/J320*100)</f>
        <v>76.007930434782608</v>
      </c>
    </row>
    <row r="321" spans="1:18" x14ac:dyDescent="0.2">
      <c r="F321" s="27" t="s">
        <v>154</v>
      </c>
      <c r="G321" s="18" t="s">
        <v>155</v>
      </c>
      <c r="H321" s="19">
        <v>0</v>
      </c>
      <c r="I321" s="19">
        <v>0</v>
      </c>
      <c r="J321" s="19">
        <v>23.9</v>
      </c>
      <c r="K321" s="19">
        <v>23.9</v>
      </c>
      <c r="L321" s="19">
        <v>23.9</v>
      </c>
      <c r="M321" s="19">
        <v>0</v>
      </c>
      <c r="N321" s="19">
        <v>23.870719999999999</v>
      </c>
      <c r="O321" s="19">
        <f>N321-P321</f>
        <v>0</v>
      </c>
      <c r="P321" s="19">
        <v>23.870719999999999</v>
      </c>
      <c r="Q321" s="20">
        <f>IF(K321=0,0,P321/K321*100)</f>
        <v>99.87748953974895</v>
      </c>
      <c r="R321" s="20">
        <f>IF(J321=0,0,P321/J321*100)</f>
        <v>99.87748953974895</v>
      </c>
    </row>
    <row r="322" spans="1:18" ht="18" x14ac:dyDescent="0.2">
      <c r="F322" s="27" t="s">
        <v>156</v>
      </c>
      <c r="G322" s="18" t="s">
        <v>157</v>
      </c>
      <c r="H322" s="19">
        <v>0</v>
      </c>
      <c r="I322" s="19">
        <v>0</v>
      </c>
      <c r="J322" s="19">
        <v>2761</v>
      </c>
      <c r="K322" s="19">
        <v>2037.4</v>
      </c>
      <c r="L322" s="19">
        <v>2761</v>
      </c>
      <c r="M322" s="19">
        <v>0</v>
      </c>
      <c r="N322" s="19">
        <v>2037.3679999999999</v>
      </c>
      <c r="O322" s="19">
        <f>N322-P322</f>
        <v>0</v>
      </c>
      <c r="P322" s="19">
        <v>2037.3679999999999</v>
      </c>
      <c r="Q322" s="20">
        <f>IF(K322=0,0,P322/K322*100)</f>
        <v>99.998429370766644</v>
      </c>
      <c r="R322" s="20">
        <f>IF(J322=0,0,P322/J322*100)</f>
        <v>73.790945309670406</v>
      </c>
    </row>
    <row r="323" spans="1:18" ht="18" x14ac:dyDescent="0.2">
      <c r="F323" s="27" t="s">
        <v>158</v>
      </c>
      <c r="G323" s="18" t="s">
        <v>159</v>
      </c>
      <c r="H323" s="19">
        <v>0</v>
      </c>
      <c r="I323" s="19">
        <v>0</v>
      </c>
      <c r="J323" s="19">
        <v>23038.6</v>
      </c>
      <c r="K323" s="19">
        <v>15221.2</v>
      </c>
      <c r="L323" s="19">
        <v>23038.6</v>
      </c>
      <c r="M323" s="19">
        <v>0</v>
      </c>
      <c r="N323" s="19">
        <v>15221.164000000001</v>
      </c>
      <c r="O323" s="19">
        <f>N323-P323</f>
        <v>0</v>
      </c>
      <c r="P323" s="19">
        <v>15221.164000000001</v>
      </c>
      <c r="Q323" s="20">
        <f>IF(K323=0,0,P323/K323*100)</f>
        <v>99.999763487767055</v>
      </c>
      <c r="R323" s="20">
        <f>IF(J323=0,0,P323/J323*100)</f>
        <v>66.068094415459271</v>
      </c>
    </row>
    <row r="324" spans="1:18" ht="18" x14ac:dyDescent="0.2">
      <c r="F324" s="27" t="s">
        <v>160</v>
      </c>
      <c r="G324" s="18" t="s">
        <v>161</v>
      </c>
      <c r="H324" s="19">
        <v>0</v>
      </c>
      <c r="I324" s="19">
        <v>0</v>
      </c>
      <c r="J324" s="19">
        <v>2586</v>
      </c>
      <c r="K324" s="19">
        <v>1637.4</v>
      </c>
      <c r="L324" s="19">
        <v>2586</v>
      </c>
      <c r="M324" s="19">
        <v>0</v>
      </c>
      <c r="N324" s="19">
        <v>1637.3050000000001</v>
      </c>
      <c r="O324" s="19">
        <f>N324-P324</f>
        <v>0</v>
      </c>
      <c r="P324" s="19">
        <v>1637.3050000000001</v>
      </c>
      <c r="Q324" s="20">
        <f>IF(K324=0,0,P324/K324*100)</f>
        <v>99.994198118969095</v>
      </c>
      <c r="R324" s="20">
        <f>IF(J324=0,0,P324/J324*100)</f>
        <v>63.314191802010832</v>
      </c>
    </row>
    <row r="325" spans="1:18" ht="18" x14ac:dyDescent="0.2">
      <c r="F325" s="27" t="s">
        <v>164</v>
      </c>
      <c r="G325" s="18" t="s">
        <v>165</v>
      </c>
      <c r="H325" s="19">
        <v>0</v>
      </c>
      <c r="I325" s="19">
        <v>0</v>
      </c>
      <c r="J325" s="19">
        <v>387.1</v>
      </c>
      <c r="K325" s="19">
        <v>230.3</v>
      </c>
      <c r="L325" s="19">
        <v>387.1</v>
      </c>
      <c r="M325" s="19">
        <v>0</v>
      </c>
      <c r="N325" s="19">
        <v>230.24064000000001</v>
      </c>
      <c r="O325" s="19">
        <f>N325-P325</f>
        <v>0</v>
      </c>
      <c r="P325" s="19">
        <v>230.24064000000001</v>
      </c>
      <c r="Q325" s="20">
        <f>IF(K325=0,0,P325/K325*100)</f>
        <v>99.974224924012162</v>
      </c>
      <c r="R325" s="20">
        <f>IF(J325=0,0,P325/J325*100)</f>
        <v>59.4783363471971</v>
      </c>
    </row>
    <row r="326" spans="1:18" x14ac:dyDescent="0.2">
      <c r="F326" s="27" t="s">
        <v>166</v>
      </c>
      <c r="G326" s="18" t="s">
        <v>167</v>
      </c>
      <c r="H326" s="19">
        <v>0</v>
      </c>
      <c r="I326" s="19">
        <v>0</v>
      </c>
      <c r="J326" s="19">
        <v>1840.2</v>
      </c>
      <c r="K326" s="19">
        <v>1131.4000000000001</v>
      </c>
      <c r="L326" s="19">
        <v>1840.2</v>
      </c>
      <c r="M326" s="19">
        <v>0</v>
      </c>
      <c r="N326" s="19">
        <v>1131.3789200000001</v>
      </c>
      <c r="O326" s="19">
        <f>N326-P326</f>
        <v>0</v>
      </c>
      <c r="P326" s="19">
        <v>1131.3789200000001</v>
      </c>
      <c r="Q326" s="20">
        <f>IF(K326=0,0,P326/K326*100)</f>
        <v>99.998136821636905</v>
      </c>
      <c r="R326" s="20">
        <f>IF(J326=0,0,P326/J326*100)</f>
        <v>61.481302032387788</v>
      </c>
    </row>
    <row r="327" spans="1:18" x14ac:dyDescent="0.2">
      <c r="F327" s="27" t="s">
        <v>180</v>
      </c>
      <c r="G327" s="18" t="s">
        <v>181</v>
      </c>
      <c r="H327" s="19">
        <v>0</v>
      </c>
      <c r="I327" s="19">
        <v>0</v>
      </c>
      <c r="J327" s="19">
        <v>4267.8999999999996</v>
      </c>
      <c r="K327" s="19">
        <v>2594.1999999999998</v>
      </c>
      <c r="L327" s="19">
        <v>4267.8999999999996</v>
      </c>
      <c r="M327" s="19">
        <v>0</v>
      </c>
      <c r="N327" s="19">
        <v>2594.1999999999998</v>
      </c>
      <c r="O327" s="19">
        <f>N327-P327</f>
        <v>0</v>
      </c>
      <c r="P327" s="19">
        <v>2594.1999999999998</v>
      </c>
      <c r="Q327" s="20">
        <f>IF(K327=0,0,P327/K327*100)</f>
        <v>100</v>
      </c>
      <c r="R327" s="20">
        <f>IF(J327=0,0,P327/J327*100)</f>
        <v>60.78399212727571</v>
      </c>
    </row>
    <row r="328" spans="1:18" x14ac:dyDescent="0.2">
      <c r="F328" s="27" t="s">
        <v>168</v>
      </c>
      <c r="G328" s="18" t="s">
        <v>169</v>
      </c>
      <c r="H328" s="19">
        <v>0</v>
      </c>
      <c r="I328" s="19">
        <v>0</v>
      </c>
      <c r="J328" s="19">
        <v>2526.5</v>
      </c>
      <c r="K328" s="19">
        <v>2213.1</v>
      </c>
      <c r="L328" s="19">
        <v>2526.5</v>
      </c>
      <c r="M328" s="19">
        <v>0</v>
      </c>
      <c r="N328" s="19">
        <v>2514.0985500000002</v>
      </c>
      <c r="O328" s="19">
        <f>N328-P328</f>
        <v>301.0937600000002</v>
      </c>
      <c r="P328" s="19">
        <v>2213.00479</v>
      </c>
      <c r="Q328" s="20">
        <f>IF(K328=0,0,P328/K328*100)</f>
        <v>99.995697889837786</v>
      </c>
      <c r="R328" s="20">
        <f>IF(J328=0,0,P328/J328*100)</f>
        <v>87.591719374628923</v>
      </c>
    </row>
    <row r="329" spans="1:18" ht="18" x14ac:dyDescent="0.2">
      <c r="F329" s="27" t="s">
        <v>170</v>
      </c>
      <c r="G329" s="18" t="s">
        <v>171</v>
      </c>
      <c r="H329" s="19">
        <v>0</v>
      </c>
      <c r="I329" s="19">
        <v>0</v>
      </c>
      <c r="J329" s="19">
        <v>6456.2</v>
      </c>
      <c r="K329" s="19">
        <v>4019</v>
      </c>
      <c r="L329" s="19">
        <v>6456.2</v>
      </c>
      <c r="M329" s="19">
        <v>0</v>
      </c>
      <c r="N329" s="19">
        <v>4331.9970000000003</v>
      </c>
      <c r="O329" s="19">
        <f>N329-P329</f>
        <v>313.00000000000045</v>
      </c>
      <c r="P329" s="19">
        <v>4018.9969999999998</v>
      </c>
      <c r="Q329" s="20">
        <f>IF(K329=0,0,P329/K329*100)</f>
        <v>99.999925354565818</v>
      </c>
      <c r="R329" s="20">
        <f>IF(J329=0,0,P329/J329*100)</f>
        <v>62.250193612341619</v>
      </c>
    </row>
    <row r="330" spans="1:18" x14ac:dyDescent="0.2">
      <c r="F330" s="27" t="s">
        <v>174</v>
      </c>
      <c r="G330" s="18" t="s">
        <v>175</v>
      </c>
      <c r="H330" s="19">
        <v>0</v>
      </c>
      <c r="I330" s="19">
        <v>0</v>
      </c>
      <c r="J330" s="19">
        <v>4</v>
      </c>
      <c r="K330" s="19">
        <v>0</v>
      </c>
      <c r="L330" s="19">
        <v>4</v>
      </c>
      <c r="M330" s="19">
        <v>0</v>
      </c>
      <c r="N330" s="19">
        <v>0</v>
      </c>
      <c r="O330" s="19">
        <f>N330-P330</f>
        <v>0</v>
      </c>
      <c r="P330" s="19">
        <v>0</v>
      </c>
      <c r="Q330" s="20">
        <f>IF(K330=0,0,P330/K330*100)</f>
        <v>0</v>
      </c>
      <c r="R330" s="20">
        <f>IF(J330=0,0,P330/J330*100)</f>
        <v>0</v>
      </c>
    </row>
    <row r="331" spans="1:18" ht="27" x14ac:dyDescent="0.2">
      <c r="F331" s="27" t="s">
        <v>184</v>
      </c>
      <c r="G331" s="18" t="s">
        <v>185</v>
      </c>
      <c r="H331" s="19">
        <v>0</v>
      </c>
      <c r="I331" s="19">
        <v>0</v>
      </c>
      <c r="J331" s="19">
        <v>2677</v>
      </c>
      <c r="K331" s="19">
        <v>2557.8000000000002</v>
      </c>
      <c r="L331" s="19">
        <v>2677</v>
      </c>
      <c r="M331" s="19">
        <v>0</v>
      </c>
      <c r="N331" s="19">
        <v>2557.72379</v>
      </c>
      <c r="O331" s="19">
        <f>N331-P331</f>
        <v>0</v>
      </c>
      <c r="P331" s="19">
        <v>2557.72379</v>
      </c>
      <c r="Q331" s="20">
        <f>IF(K331=0,0,P331/K331*100)</f>
        <v>99.997020486355453</v>
      </c>
      <c r="R331" s="20">
        <f>IF(J331=0,0,P331/J331*100)</f>
        <v>95.54440754576018</v>
      </c>
    </row>
    <row r="332" spans="1:18" ht="27" x14ac:dyDescent="0.2">
      <c r="D332" s="27" t="s">
        <v>250</v>
      </c>
      <c r="G332" s="18" t="s">
        <v>191</v>
      </c>
      <c r="H332" s="19">
        <v>15337</v>
      </c>
      <c r="I332" s="19">
        <v>0</v>
      </c>
      <c r="J332" s="19">
        <v>0</v>
      </c>
      <c r="K332" s="19">
        <v>0</v>
      </c>
      <c r="L332" s="19"/>
      <c r="M332" s="19"/>
      <c r="N332" s="19"/>
      <c r="O332" s="19"/>
      <c r="P332" s="19">
        <v>0</v>
      </c>
      <c r="Q332" s="20">
        <f>IF(K332=0,0,P332/K332*100)</f>
        <v>0</v>
      </c>
      <c r="R332" s="20">
        <f>IF(J332=0,0,P332/J332*100)</f>
        <v>0</v>
      </c>
    </row>
    <row r="333" spans="1:18" x14ac:dyDescent="0.2">
      <c r="A333" s="52" t="s">
        <v>34</v>
      </c>
      <c r="B333" s="52"/>
      <c r="C333" s="52"/>
      <c r="D333" s="52"/>
      <c r="E333" s="52"/>
      <c r="F333" s="52"/>
      <c r="G333" s="53" t="s">
        <v>251</v>
      </c>
      <c r="H333" s="54">
        <v>96403</v>
      </c>
      <c r="I333" s="54">
        <v>4233574.5999999996</v>
      </c>
      <c r="J333" s="54">
        <v>4811162.5999999996</v>
      </c>
      <c r="K333" s="54">
        <v>4345746.3</v>
      </c>
      <c r="L333" s="54">
        <v>4811162.5999999996</v>
      </c>
      <c r="M333" s="54">
        <v>0</v>
      </c>
      <c r="N333" s="54">
        <v>4794692.7548000002</v>
      </c>
      <c r="O333" s="54">
        <f>N333-P333</f>
        <v>449153.55200000014</v>
      </c>
      <c r="P333" s="54">
        <v>4345539.2028000001</v>
      </c>
      <c r="Q333" s="55">
        <f>IF(K333=0,0,P333/K333*100)</f>
        <v>99.99523448481105</v>
      </c>
      <c r="R333" s="55">
        <f>IF(J333=0,0,P333/J333*100)</f>
        <v>90.322019106151203</v>
      </c>
    </row>
    <row r="334" spans="1:18" x14ac:dyDescent="0.2">
      <c r="B334" s="27" t="s">
        <v>25</v>
      </c>
      <c r="G334" s="18" t="s">
        <v>252</v>
      </c>
      <c r="H334" s="19">
        <v>49288</v>
      </c>
      <c r="I334" s="19">
        <v>56323.3</v>
      </c>
      <c r="J334" s="19">
        <v>56323.3</v>
      </c>
      <c r="K334" s="19">
        <v>44317.5</v>
      </c>
      <c r="L334" s="19">
        <v>56323.3</v>
      </c>
      <c r="M334" s="19">
        <v>0</v>
      </c>
      <c r="N334" s="19">
        <v>44685.174099999997</v>
      </c>
      <c r="O334" s="19">
        <f>N334-P334</f>
        <v>574.65199999999459</v>
      </c>
      <c r="P334" s="19">
        <v>44110.522100000002</v>
      </c>
      <c r="Q334" s="20">
        <f>IF(K334=0,0,P334/K334*100)</f>
        <v>99.532965758447574</v>
      </c>
      <c r="R334" s="20">
        <f>IF(J334=0,0,P334/J334*100)</f>
        <v>78.316650657898251</v>
      </c>
    </row>
    <row r="335" spans="1:18" ht="18" x14ac:dyDescent="0.2">
      <c r="C335" s="27" t="s">
        <v>152</v>
      </c>
      <c r="G335" s="18" t="s">
        <v>178</v>
      </c>
      <c r="H335" s="19">
        <v>49288</v>
      </c>
      <c r="I335" s="19">
        <v>56323.3</v>
      </c>
      <c r="J335" s="19">
        <v>56323.3</v>
      </c>
      <c r="K335" s="19">
        <v>44317.5</v>
      </c>
      <c r="L335" s="19">
        <v>56323.3</v>
      </c>
      <c r="M335" s="19">
        <v>0</v>
      </c>
      <c r="N335" s="19">
        <v>44685.174099999997</v>
      </c>
      <c r="O335" s="19">
        <f>N335-P335</f>
        <v>574.65199999999459</v>
      </c>
      <c r="P335" s="19">
        <v>44110.522100000002</v>
      </c>
      <c r="Q335" s="20">
        <f>IF(K335=0,0,P335/K335*100)</f>
        <v>99.532965758447574</v>
      </c>
      <c r="R335" s="20">
        <f>IF(J335=0,0,P335/J335*100)</f>
        <v>78.316650657898251</v>
      </c>
    </row>
    <row r="336" spans="1:18" ht="18" x14ac:dyDescent="0.2">
      <c r="D336" s="27" t="s">
        <v>176</v>
      </c>
      <c r="G336" s="18" t="s">
        <v>253</v>
      </c>
      <c r="H336" s="19">
        <v>49288</v>
      </c>
      <c r="I336" s="19">
        <v>56323.3</v>
      </c>
      <c r="J336" s="19">
        <v>56323.3</v>
      </c>
      <c r="K336" s="19">
        <v>44317.5</v>
      </c>
      <c r="L336" s="19">
        <v>56323.3</v>
      </c>
      <c r="M336" s="19">
        <v>0</v>
      </c>
      <c r="N336" s="19">
        <v>44685.174099999997</v>
      </c>
      <c r="O336" s="19">
        <f>N336-P336</f>
        <v>574.65199999999459</v>
      </c>
      <c r="P336" s="19">
        <v>44110.522100000002</v>
      </c>
      <c r="Q336" s="20">
        <f>IF(K336=0,0,P336/K336*100)</f>
        <v>99.532965758447574</v>
      </c>
      <c r="R336" s="20">
        <f>IF(J336=0,0,P336/J336*100)</f>
        <v>78.316650657898251</v>
      </c>
    </row>
    <row r="337" spans="2:18" x14ac:dyDescent="0.2">
      <c r="E337" s="27" t="s">
        <v>144</v>
      </c>
      <c r="G337" s="18" t="s">
        <v>145</v>
      </c>
      <c r="H337" s="19">
        <v>0</v>
      </c>
      <c r="I337" s="19">
        <v>0</v>
      </c>
      <c r="J337" s="19">
        <v>56323.3</v>
      </c>
      <c r="K337" s="19">
        <v>44317.5</v>
      </c>
      <c r="L337" s="19">
        <v>56323.3</v>
      </c>
      <c r="M337" s="19">
        <v>0</v>
      </c>
      <c r="N337" s="19">
        <v>44685.174099999997</v>
      </c>
      <c r="O337" s="19">
        <f>N337-P337</f>
        <v>574.65199999999459</v>
      </c>
      <c r="P337" s="19">
        <v>44110.522100000002</v>
      </c>
      <c r="Q337" s="20">
        <f>IF(K337=0,0,P337/K337*100)</f>
        <v>99.532965758447574</v>
      </c>
      <c r="R337" s="20">
        <f>IF(J337=0,0,P337/J337*100)</f>
        <v>78.316650657898251</v>
      </c>
    </row>
    <row r="338" spans="2:18" ht="18" x14ac:dyDescent="0.2">
      <c r="F338" s="27" t="s">
        <v>158</v>
      </c>
      <c r="G338" s="18" t="s">
        <v>159</v>
      </c>
      <c r="H338" s="19">
        <v>0</v>
      </c>
      <c r="I338" s="19">
        <v>0</v>
      </c>
      <c r="J338" s="19">
        <v>43804.2</v>
      </c>
      <c r="K338" s="19">
        <v>34722.199999999997</v>
      </c>
      <c r="L338" s="19">
        <v>43804.2</v>
      </c>
      <c r="M338" s="19">
        <v>0</v>
      </c>
      <c r="N338" s="19">
        <v>34722.18</v>
      </c>
      <c r="O338" s="19">
        <f>N338-P338</f>
        <v>0</v>
      </c>
      <c r="P338" s="19">
        <v>34722.18</v>
      </c>
      <c r="Q338" s="20">
        <f>IF(K338=0,0,P338/K338*100)</f>
        <v>99.999942399963146</v>
      </c>
      <c r="R338" s="20">
        <f>IF(J338=0,0,P338/J338*100)</f>
        <v>79.266782637281366</v>
      </c>
    </row>
    <row r="339" spans="2:18" ht="18" x14ac:dyDescent="0.2">
      <c r="F339" s="27" t="s">
        <v>160</v>
      </c>
      <c r="G339" s="18" t="s">
        <v>161</v>
      </c>
      <c r="H339" s="19">
        <v>0</v>
      </c>
      <c r="I339" s="19">
        <v>0</v>
      </c>
      <c r="J339" s="19">
        <v>4991.8999999999996</v>
      </c>
      <c r="K339" s="19">
        <v>3949.1</v>
      </c>
      <c r="L339" s="19">
        <v>4991.8999999999996</v>
      </c>
      <c r="M339" s="19">
        <v>0</v>
      </c>
      <c r="N339" s="19">
        <v>3949.027</v>
      </c>
      <c r="O339" s="19">
        <f>N339-P339</f>
        <v>0</v>
      </c>
      <c r="P339" s="19">
        <v>3949.027</v>
      </c>
      <c r="Q339" s="20">
        <f>IF(K339=0,0,P339/K339*100)</f>
        <v>99.998151477551858</v>
      </c>
      <c r="R339" s="20">
        <f>IF(J339=0,0,P339/J339*100)</f>
        <v>79.108696087662025</v>
      </c>
    </row>
    <row r="340" spans="2:18" ht="27" x14ac:dyDescent="0.2">
      <c r="F340" s="27" t="s">
        <v>254</v>
      </c>
      <c r="G340" s="18" t="s">
        <v>255</v>
      </c>
      <c r="H340" s="19">
        <v>0</v>
      </c>
      <c r="I340" s="19">
        <v>0</v>
      </c>
      <c r="J340" s="19">
        <v>459.3</v>
      </c>
      <c r="K340" s="19">
        <v>459.3</v>
      </c>
      <c r="L340" s="19">
        <v>459.3</v>
      </c>
      <c r="M340" s="19">
        <v>0</v>
      </c>
      <c r="N340" s="19">
        <v>459.26220000000001</v>
      </c>
      <c r="O340" s="19">
        <f>N340-P340</f>
        <v>0</v>
      </c>
      <c r="P340" s="19">
        <v>459.26220000000001</v>
      </c>
      <c r="Q340" s="20">
        <f>IF(K340=0,0,P340/K340*100)</f>
        <v>99.991770084911821</v>
      </c>
      <c r="R340" s="20">
        <f>IF(J340=0,0,P340/J340*100)</f>
        <v>99.991770084911821</v>
      </c>
    </row>
    <row r="341" spans="2:18" x14ac:dyDescent="0.2">
      <c r="F341" s="27" t="s">
        <v>166</v>
      </c>
      <c r="G341" s="18" t="s">
        <v>167</v>
      </c>
      <c r="H341" s="19">
        <v>0</v>
      </c>
      <c r="I341" s="19">
        <v>0</v>
      </c>
      <c r="J341" s="19">
        <v>703.4</v>
      </c>
      <c r="K341" s="19">
        <v>703.4</v>
      </c>
      <c r="L341" s="19">
        <v>703.4</v>
      </c>
      <c r="M341" s="19">
        <v>0</v>
      </c>
      <c r="N341" s="19">
        <v>703.3329</v>
      </c>
      <c r="O341" s="19">
        <f>N341-P341</f>
        <v>0</v>
      </c>
      <c r="P341" s="19">
        <v>703.3329</v>
      </c>
      <c r="Q341" s="20">
        <f>IF(K341=0,0,P341/K341*100)</f>
        <v>99.990460619846459</v>
      </c>
      <c r="R341" s="20">
        <f>IF(J341=0,0,P341/J341*100)</f>
        <v>99.990460619846459</v>
      </c>
    </row>
    <row r="342" spans="2:18" x14ac:dyDescent="0.2">
      <c r="F342" s="27" t="s">
        <v>168</v>
      </c>
      <c r="G342" s="18" t="s">
        <v>169</v>
      </c>
      <c r="H342" s="19">
        <v>0</v>
      </c>
      <c r="I342" s="19">
        <v>0</v>
      </c>
      <c r="J342" s="19">
        <v>287.2</v>
      </c>
      <c r="K342" s="19">
        <v>206</v>
      </c>
      <c r="L342" s="19">
        <v>287.2</v>
      </c>
      <c r="M342" s="19">
        <v>0</v>
      </c>
      <c r="N342" s="19">
        <v>287.2</v>
      </c>
      <c r="O342" s="19">
        <f>N342-P342</f>
        <v>81.199999999999989</v>
      </c>
      <c r="P342" s="19">
        <v>206</v>
      </c>
      <c r="Q342" s="20">
        <f>IF(K342=0,0,P342/K342*100)</f>
        <v>100</v>
      </c>
      <c r="R342" s="20">
        <f>IF(J342=0,0,P342/J342*100)</f>
        <v>71.727019498607248</v>
      </c>
    </row>
    <row r="343" spans="2:18" ht="18" x14ac:dyDescent="0.2">
      <c r="F343" s="27" t="s">
        <v>170</v>
      </c>
      <c r="G343" s="18" t="s">
        <v>171</v>
      </c>
      <c r="H343" s="19">
        <v>0</v>
      </c>
      <c r="I343" s="19">
        <v>0</v>
      </c>
      <c r="J343" s="19">
        <v>2871</v>
      </c>
      <c r="K343" s="19">
        <v>1386.7</v>
      </c>
      <c r="L343" s="19">
        <v>2871</v>
      </c>
      <c r="M343" s="19">
        <v>0</v>
      </c>
      <c r="N343" s="19">
        <v>1673.4</v>
      </c>
      <c r="O343" s="19">
        <f>N343-P343</f>
        <v>286.70000000000005</v>
      </c>
      <c r="P343" s="19">
        <v>1386.7</v>
      </c>
      <c r="Q343" s="20">
        <f>IF(K343=0,0,P343/K343*100)</f>
        <v>100</v>
      </c>
      <c r="R343" s="20">
        <f>IF(J343=0,0,P343/J343*100)</f>
        <v>48.300243817485203</v>
      </c>
    </row>
    <row r="344" spans="2:18" x14ac:dyDescent="0.2">
      <c r="F344" s="27" t="s">
        <v>174</v>
      </c>
      <c r="G344" s="18" t="s">
        <v>175</v>
      </c>
      <c r="H344" s="19">
        <v>0</v>
      </c>
      <c r="I344" s="19">
        <v>0</v>
      </c>
      <c r="J344" s="19">
        <v>1392</v>
      </c>
      <c r="K344" s="19">
        <v>1076.5</v>
      </c>
      <c r="L344" s="19">
        <v>1392</v>
      </c>
      <c r="M344" s="19">
        <v>0</v>
      </c>
      <c r="N344" s="19">
        <v>1076.5</v>
      </c>
      <c r="O344" s="19">
        <f>N344-P344</f>
        <v>0</v>
      </c>
      <c r="P344" s="19">
        <v>1076.5</v>
      </c>
      <c r="Q344" s="20">
        <f>IF(K344=0,0,P344/K344*100)</f>
        <v>100</v>
      </c>
      <c r="R344" s="20">
        <f>IF(J344=0,0,P344/J344*100)</f>
        <v>77.334770114942529</v>
      </c>
    </row>
    <row r="345" spans="2:18" ht="27" x14ac:dyDescent="0.2">
      <c r="F345" s="27" t="s">
        <v>184</v>
      </c>
      <c r="G345" s="18" t="s">
        <v>185</v>
      </c>
      <c r="H345" s="19">
        <v>0</v>
      </c>
      <c r="I345" s="19">
        <v>0</v>
      </c>
      <c r="J345" s="19">
        <v>1814.3</v>
      </c>
      <c r="K345" s="19">
        <v>1814.3</v>
      </c>
      <c r="L345" s="19">
        <v>1814.3</v>
      </c>
      <c r="M345" s="19">
        <v>0</v>
      </c>
      <c r="N345" s="19">
        <v>1814.27198</v>
      </c>
      <c r="O345" s="19">
        <f>N345-P345</f>
        <v>206.75199999999995</v>
      </c>
      <c r="P345" s="19">
        <v>1607.51998</v>
      </c>
      <c r="Q345" s="20">
        <f>IF(K345=0,0,P345/K345*100)</f>
        <v>88.602765804993666</v>
      </c>
      <c r="R345" s="20">
        <f>IF(J345=0,0,P345/J345*100)</f>
        <v>88.602765804993666</v>
      </c>
    </row>
    <row r="346" spans="2:18" ht="18" x14ac:dyDescent="0.2">
      <c r="B346" s="27" t="s">
        <v>32</v>
      </c>
      <c r="G346" s="18" t="s">
        <v>256</v>
      </c>
      <c r="H346" s="19">
        <v>47115</v>
      </c>
      <c r="I346" s="19">
        <v>4177251.3</v>
      </c>
      <c r="J346" s="19">
        <v>4754839.3</v>
      </c>
      <c r="K346" s="19">
        <v>4301428.8</v>
      </c>
      <c r="L346" s="19">
        <v>4754839.3</v>
      </c>
      <c r="M346" s="19">
        <v>0</v>
      </c>
      <c r="N346" s="19">
        <v>4750007.5806999998</v>
      </c>
      <c r="O346" s="19">
        <f>N346-P346</f>
        <v>448578.89999999944</v>
      </c>
      <c r="P346" s="19">
        <v>4301428.6807000004</v>
      </c>
      <c r="Q346" s="20">
        <f>IF(K346=0,0,P346/K346*100)</f>
        <v>99.999997226502984</v>
      </c>
      <c r="R346" s="20">
        <f>IF(J346=0,0,P346/J346*100)</f>
        <v>90.464228322080203</v>
      </c>
    </row>
    <row r="347" spans="2:18" ht="18" x14ac:dyDescent="0.2">
      <c r="C347" s="27" t="s">
        <v>152</v>
      </c>
      <c r="G347" s="18" t="s">
        <v>178</v>
      </c>
      <c r="H347" s="19">
        <v>47115</v>
      </c>
      <c r="I347" s="19">
        <v>4177251.3</v>
      </c>
      <c r="J347" s="19">
        <v>4754839.3</v>
      </c>
      <c r="K347" s="19">
        <v>4301428.8</v>
      </c>
      <c r="L347" s="19">
        <v>4754839.3</v>
      </c>
      <c r="M347" s="19">
        <v>0</v>
      </c>
      <c r="N347" s="19">
        <v>4750007.5806999998</v>
      </c>
      <c r="O347" s="19">
        <f>N347-P347</f>
        <v>448578.89999999944</v>
      </c>
      <c r="P347" s="19">
        <v>4301428.6807000004</v>
      </c>
      <c r="Q347" s="20">
        <f>IF(K347=0,0,P347/K347*100)</f>
        <v>99.999997226502984</v>
      </c>
      <c r="R347" s="20">
        <f>IF(J347=0,0,P347/J347*100)</f>
        <v>90.464228322080203</v>
      </c>
    </row>
    <row r="348" spans="2:18" ht="27" x14ac:dyDescent="0.2">
      <c r="D348" s="27" t="s">
        <v>257</v>
      </c>
      <c r="G348" s="18" t="s">
        <v>258</v>
      </c>
      <c r="H348" s="19">
        <v>47115</v>
      </c>
      <c r="I348" s="19">
        <v>4177251.3</v>
      </c>
      <c r="J348" s="19">
        <v>4754839.3</v>
      </c>
      <c r="K348" s="19">
        <v>4301428.8</v>
      </c>
      <c r="L348" s="19">
        <v>4754839.3</v>
      </c>
      <c r="M348" s="19">
        <v>0</v>
      </c>
      <c r="N348" s="19">
        <v>4750007.5806999998</v>
      </c>
      <c r="O348" s="19">
        <f>N348-P348</f>
        <v>448578.89999999944</v>
      </c>
      <c r="P348" s="19">
        <v>4301428.6807000004</v>
      </c>
      <c r="Q348" s="20">
        <f>IF(K348=0,0,P348/K348*100)</f>
        <v>99.999997226502984</v>
      </c>
      <c r="R348" s="20">
        <f>IF(J348=0,0,P348/J348*100)</f>
        <v>90.464228322080203</v>
      </c>
    </row>
    <row r="349" spans="2:18" x14ac:dyDescent="0.2">
      <c r="E349" s="27" t="s">
        <v>144</v>
      </c>
      <c r="G349" s="18" t="s">
        <v>145</v>
      </c>
      <c r="H349" s="19">
        <v>0</v>
      </c>
      <c r="I349" s="19">
        <v>0</v>
      </c>
      <c r="J349" s="19">
        <v>4177251.3</v>
      </c>
      <c r="K349" s="19">
        <v>4097701.4</v>
      </c>
      <c r="L349" s="19">
        <v>4177251.3</v>
      </c>
      <c r="M349" s="19">
        <v>0</v>
      </c>
      <c r="N349" s="19">
        <v>4172419.5806999998</v>
      </c>
      <c r="O349" s="19">
        <f>N349-P349</f>
        <v>74718.299999999814</v>
      </c>
      <c r="P349" s="19">
        <v>4097701.2807</v>
      </c>
      <c r="Q349" s="20">
        <f>IF(K349=0,0,P349/K349*100)</f>
        <v>99.999997088611678</v>
      </c>
      <c r="R349" s="20">
        <f>IF(J349=0,0,P349/J349*100)</f>
        <v>98.095637212441588</v>
      </c>
    </row>
    <row r="350" spans="2:18" x14ac:dyDescent="0.2">
      <c r="F350" s="27" t="s">
        <v>166</v>
      </c>
      <c r="G350" s="18" t="s">
        <v>167</v>
      </c>
      <c r="H350" s="19">
        <v>0</v>
      </c>
      <c r="I350" s="19">
        <v>0</v>
      </c>
      <c r="J350" s="19">
        <v>4811.3999999999996</v>
      </c>
      <c r="K350" s="19">
        <v>3779.8</v>
      </c>
      <c r="L350" s="19">
        <v>4811.3999999999996</v>
      </c>
      <c r="M350" s="19">
        <v>0</v>
      </c>
      <c r="N350" s="19">
        <v>3779.71</v>
      </c>
      <c r="O350" s="19">
        <f>N350-P350</f>
        <v>0</v>
      </c>
      <c r="P350" s="19">
        <v>3779.71</v>
      </c>
      <c r="Q350" s="20">
        <f>IF(K350=0,0,P350/K350*100)</f>
        <v>99.997618921636061</v>
      </c>
      <c r="R350" s="20">
        <f>IF(J350=0,0,P350/J350*100)</f>
        <v>78.557384545038872</v>
      </c>
    </row>
    <row r="351" spans="2:18" ht="18" x14ac:dyDescent="0.2">
      <c r="F351" s="27" t="s">
        <v>170</v>
      </c>
      <c r="G351" s="18" t="s">
        <v>171</v>
      </c>
      <c r="H351" s="19">
        <v>0</v>
      </c>
      <c r="I351" s="19">
        <v>0</v>
      </c>
      <c r="J351" s="19">
        <v>4126575.6</v>
      </c>
      <c r="K351" s="19">
        <v>4048057.3</v>
      </c>
      <c r="L351" s="19">
        <v>4126575.6</v>
      </c>
      <c r="M351" s="19">
        <v>0</v>
      </c>
      <c r="N351" s="19">
        <v>4122775.6</v>
      </c>
      <c r="O351" s="19">
        <f>N351-P351</f>
        <v>74718.300000000279</v>
      </c>
      <c r="P351" s="19">
        <v>4048057.3</v>
      </c>
      <c r="Q351" s="20">
        <f>IF(K351=0,0,P351/K351*100)</f>
        <v>100</v>
      </c>
      <c r="R351" s="20">
        <f>IF(J351=0,0,P351/J351*100)</f>
        <v>98.097252840830052</v>
      </c>
    </row>
    <row r="352" spans="2:18" ht="27" x14ac:dyDescent="0.2">
      <c r="F352" s="27" t="s">
        <v>184</v>
      </c>
      <c r="G352" s="18" t="s">
        <v>185</v>
      </c>
      <c r="H352" s="19">
        <v>0</v>
      </c>
      <c r="I352" s="19">
        <v>0</v>
      </c>
      <c r="J352" s="19">
        <v>45864.3</v>
      </c>
      <c r="K352" s="19">
        <v>45864.3</v>
      </c>
      <c r="L352" s="19">
        <v>45864.3</v>
      </c>
      <c r="M352" s="19">
        <v>0</v>
      </c>
      <c r="N352" s="19">
        <v>45864.270680000001</v>
      </c>
      <c r="O352" s="19">
        <f>N352-P352</f>
        <v>0</v>
      </c>
      <c r="P352" s="19">
        <v>45864.270680000001</v>
      </c>
      <c r="Q352" s="20">
        <f>IF(K352=0,0,P352/K352*100)</f>
        <v>99.999936072282793</v>
      </c>
      <c r="R352" s="20">
        <f>IF(J352=0,0,P352/J352*100)</f>
        <v>99.999936072282793</v>
      </c>
    </row>
    <row r="353" spans="1:18" ht="18" x14ac:dyDescent="0.2">
      <c r="E353" s="27" t="s">
        <v>200</v>
      </c>
      <c r="G353" s="18" t="s">
        <v>201</v>
      </c>
      <c r="H353" s="19">
        <v>0</v>
      </c>
      <c r="I353" s="19">
        <v>0</v>
      </c>
      <c r="J353" s="19">
        <v>577588</v>
      </c>
      <c r="K353" s="19">
        <v>203727.4</v>
      </c>
      <c r="L353" s="19">
        <v>577588</v>
      </c>
      <c r="M353" s="19">
        <v>0</v>
      </c>
      <c r="N353" s="19">
        <v>577588</v>
      </c>
      <c r="O353" s="19">
        <f>N353-P353</f>
        <v>373860.6</v>
      </c>
      <c r="P353" s="19">
        <v>203727.4</v>
      </c>
      <c r="Q353" s="20">
        <f>IF(K353=0,0,P353/K353*100)</f>
        <v>100</v>
      </c>
      <c r="R353" s="20">
        <f>IF(J353=0,0,P353/J353*100)</f>
        <v>35.272097065728516</v>
      </c>
    </row>
    <row r="354" spans="1:18" ht="18" x14ac:dyDescent="0.2">
      <c r="F354" s="27" t="s">
        <v>170</v>
      </c>
      <c r="G354" s="18" t="s">
        <v>171</v>
      </c>
      <c r="H354" s="19">
        <v>0</v>
      </c>
      <c r="I354" s="19">
        <v>0</v>
      </c>
      <c r="J354" s="19">
        <v>577588</v>
      </c>
      <c r="K354" s="19">
        <v>203727.4</v>
      </c>
      <c r="L354" s="19">
        <v>577588</v>
      </c>
      <c r="M354" s="19">
        <v>0</v>
      </c>
      <c r="N354" s="19">
        <v>577588</v>
      </c>
      <c r="O354" s="19">
        <f>N354-P354</f>
        <v>373860.6</v>
      </c>
      <c r="P354" s="19">
        <v>203727.4</v>
      </c>
      <c r="Q354" s="20">
        <f>IF(K354=0,0,P354/K354*100)</f>
        <v>100</v>
      </c>
      <c r="R354" s="20">
        <f>IF(J354=0,0,P354/J354*100)</f>
        <v>35.272097065728516</v>
      </c>
    </row>
    <row r="355" spans="1:18" ht="31.5" x14ac:dyDescent="0.2">
      <c r="A355" s="52" t="s">
        <v>38</v>
      </c>
      <c r="B355" s="52"/>
      <c r="C355" s="52"/>
      <c r="D355" s="52"/>
      <c r="E355" s="52"/>
      <c r="F355" s="52"/>
      <c r="G355" s="53" t="s">
        <v>259</v>
      </c>
      <c r="H355" s="54">
        <v>236442</v>
      </c>
      <c r="I355" s="54">
        <v>327599.3</v>
      </c>
      <c r="J355" s="54">
        <v>327599.3</v>
      </c>
      <c r="K355" s="54">
        <v>183595.3</v>
      </c>
      <c r="L355" s="54">
        <v>327599.3</v>
      </c>
      <c r="M355" s="54">
        <v>0</v>
      </c>
      <c r="N355" s="54">
        <v>233975.35269999999</v>
      </c>
      <c r="O355" s="54">
        <f>N355-P355</f>
        <v>50380.0527</v>
      </c>
      <c r="P355" s="54">
        <v>183595.3</v>
      </c>
      <c r="Q355" s="55">
        <f>IF(K355=0,0,P355/K355*100)</f>
        <v>100</v>
      </c>
      <c r="R355" s="55">
        <f>IF(J355=0,0,P355/J355*100)</f>
        <v>56.042641116754524</v>
      </c>
    </row>
    <row r="356" spans="1:18" ht="18" x14ac:dyDescent="0.2">
      <c r="B356" s="27" t="s">
        <v>225</v>
      </c>
      <c r="G356" s="18" t="s">
        <v>260</v>
      </c>
      <c r="H356" s="19">
        <v>236442</v>
      </c>
      <c r="I356" s="19">
        <v>327599.3</v>
      </c>
      <c r="J356" s="19">
        <v>327599.3</v>
      </c>
      <c r="K356" s="19">
        <v>183595.3</v>
      </c>
      <c r="L356" s="19">
        <v>327599.3</v>
      </c>
      <c r="M356" s="19">
        <v>0</v>
      </c>
      <c r="N356" s="19">
        <v>233975.35269999999</v>
      </c>
      <c r="O356" s="19">
        <f>N356-P356</f>
        <v>50380.0527</v>
      </c>
      <c r="P356" s="19">
        <v>183595.3</v>
      </c>
      <c r="Q356" s="20">
        <f>IF(K356=0,0,P356/K356*100)</f>
        <v>100</v>
      </c>
      <c r="R356" s="20">
        <f>IF(J356=0,0,P356/J356*100)</f>
        <v>56.042641116754524</v>
      </c>
    </row>
    <row r="357" spans="1:18" ht="36" x14ac:dyDescent="0.2">
      <c r="C357" s="27" t="s">
        <v>231</v>
      </c>
      <c r="G357" s="18" t="s">
        <v>232</v>
      </c>
      <c r="H357" s="19">
        <v>0</v>
      </c>
      <c r="I357" s="19">
        <v>327599.3</v>
      </c>
      <c r="J357" s="19">
        <v>327599.3</v>
      </c>
      <c r="K357" s="19">
        <v>183595.3</v>
      </c>
      <c r="L357" s="19">
        <v>327599.3</v>
      </c>
      <c r="M357" s="19">
        <v>0</v>
      </c>
      <c r="N357" s="19">
        <v>233975.35269999999</v>
      </c>
      <c r="O357" s="19">
        <f>N357-P357</f>
        <v>50380.0527</v>
      </c>
      <c r="P357" s="19">
        <v>183595.3</v>
      </c>
      <c r="Q357" s="20">
        <f>IF(K357=0,0,P357/K357*100)</f>
        <v>100</v>
      </c>
      <c r="R357" s="20">
        <f>IF(J357=0,0,P357/J357*100)</f>
        <v>56.042641116754524</v>
      </c>
    </row>
    <row r="358" spans="1:18" ht="18" x14ac:dyDescent="0.2">
      <c r="D358" s="27" t="s">
        <v>261</v>
      </c>
      <c r="G358" s="18" t="s">
        <v>262</v>
      </c>
      <c r="H358" s="19">
        <v>0</v>
      </c>
      <c r="I358" s="19">
        <v>327599.3</v>
      </c>
      <c r="J358" s="19">
        <v>327599.3</v>
      </c>
      <c r="K358" s="19">
        <v>183595.3</v>
      </c>
      <c r="L358" s="19">
        <v>327599.3</v>
      </c>
      <c r="M358" s="19">
        <v>0</v>
      </c>
      <c r="N358" s="19">
        <v>233975.35269999999</v>
      </c>
      <c r="O358" s="19">
        <f>N358-P358</f>
        <v>50380.0527</v>
      </c>
      <c r="P358" s="19">
        <v>183595.3</v>
      </c>
      <c r="Q358" s="20">
        <f>IF(K358=0,0,P358/K358*100)</f>
        <v>100</v>
      </c>
      <c r="R358" s="20">
        <f>IF(J358=0,0,P358/J358*100)</f>
        <v>56.042641116754524</v>
      </c>
    </row>
    <row r="359" spans="1:18" x14ac:dyDescent="0.2">
      <c r="E359" s="27" t="s">
        <v>144</v>
      </c>
      <c r="G359" s="18" t="s">
        <v>145</v>
      </c>
      <c r="H359" s="19">
        <v>0</v>
      </c>
      <c r="I359" s="19">
        <v>0</v>
      </c>
      <c r="J359" s="19">
        <v>327599.3</v>
      </c>
      <c r="K359" s="19">
        <v>183595.3</v>
      </c>
      <c r="L359" s="19">
        <v>327599.3</v>
      </c>
      <c r="M359" s="19">
        <v>0</v>
      </c>
      <c r="N359" s="19">
        <v>233975.35269999999</v>
      </c>
      <c r="O359" s="19">
        <f>N359-P359</f>
        <v>50380.0527</v>
      </c>
      <c r="P359" s="19">
        <v>183595.3</v>
      </c>
      <c r="Q359" s="20">
        <f>IF(K359=0,0,P359/K359*100)</f>
        <v>100</v>
      </c>
      <c r="R359" s="20">
        <f>IF(J359=0,0,P359/J359*100)</f>
        <v>56.042641116754524</v>
      </c>
    </row>
    <row r="360" spans="1:18" ht="18" x14ac:dyDescent="0.2">
      <c r="F360" s="27" t="s">
        <v>170</v>
      </c>
      <c r="G360" s="18" t="s">
        <v>171</v>
      </c>
      <c r="H360" s="19">
        <v>0</v>
      </c>
      <c r="I360" s="19">
        <v>0</v>
      </c>
      <c r="J360" s="19">
        <v>327599.3</v>
      </c>
      <c r="K360" s="19">
        <v>183595.3</v>
      </c>
      <c r="L360" s="19">
        <v>327599.3</v>
      </c>
      <c r="M360" s="19">
        <v>0</v>
      </c>
      <c r="N360" s="19">
        <v>233975.35269999999</v>
      </c>
      <c r="O360" s="19">
        <f>N360-P360</f>
        <v>50380.052750000003</v>
      </c>
      <c r="P360" s="19">
        <v>183595.29994999999</v>
      </c>
      <c r="Q360" s="20">
        <f>IF(K360=0,0,P360/K360*100)</f>
        <v>99.99999997276619</v>
      </c>
      <c r="R360" s="20">
        <f>IF(J360=0,0,P360/J360*100)</f>
        <v>56.042641101491974</v>
      </c>
    </row>
    <row r="361" spans="1:18" ht="45" x14ac:dyDescent="0.2">
      <c r="C361" s="27" t="s">
        <v>244</v>
      </c>
      <c r="G361" s="18" t="s">
        <v>245</v>
      </c>
      <c r="H361" s="19">
        <v>236442</v>
      </c>
      <c r="I361" s="19">
        <v>0</v>
      </c>
      <c r="J361" s="19">
        <v>0</v>
      </c>
      <c r="K361" s="19">
        <v>0</v>
      </c>
      <c r="L361" s="19"/>
      <c r="M361" s="19"/>
      <c r="N361" s="19"/>
      <c r="O361" s="19"/>
      <c r="P361" s="19">
        <v>0</v>
      </c>
      <c r="Q361" s="20">
        <f>IF(K361=0,0,P361/K361*100)</f>
        <v>0</v>
      </c>
      <c r="R361" s="20">
        <f>IF(J361=0,0,P361/J361*100)</f>
        <v>0</v>
      </c>
    </row>
    <row r="362" spans="1:18" ht="18" x14ac:dyDescent="0.2">
      <c r="D362" s="27" t="s">
        <v>261</v>
      </c>
      <c r="G362" s="18" t="s">
        <v>262</v>
      </c>
      <c r="H362" s="19">
        <v>236442</v>
      </c>
      <c r="I362" s="19">
        <v>0</v>
      </c>
      <c r="J362" s="19">
        <v>0</v>
      </c>
      <c r="K362" s="19">
        <v>0</v>
      </c>
      <c r="L362" s="19"/>
      <c r="M362" s="19"/>
      <c r="N362" s="19"/>
      <c r="O362" s="19"/>
      <c r="P362" s="19">
        <v>0</v>
      </c>
      <c r="Q362" s="20">
        <f>IF(K362=0,0,P362/K362*100)</f>
        <v>0</v>
      </c>
      <c r="R362" s="20">
        <f>IF(J362=0,0,P362/J362*100)</f>
        <v>0</v>
      </c>
    </row>
    <row r="363" spans="1:18" ht="21" x14ac:dyDescent="0.2">
      <c r="A363" s="52" t="s">
        <v>94</v>
      </c>
      <c r="B363" s="52"/>
      <c r="C363" s="52"/>
      <c r="D363" s="52"/>
      <c r="E363" s="52"/>
      <c r="F363" s="52"/>
      <c r="G363" s="53" t="s">
        <v>263</v>
      </c>
      <c r="H363" s="54">
        <v>2918120</v>
      </c>
      <c r="I363" s="54">
        <v>2756743.3</v>
      </c>
      <c r="J363" s="54">
        <v>2856418.6</v>
      </c>
      <c r="K363" s="54">
        <v>2191856.7000000002</v>
      </c>
      <c r="L363" s="54">
        <v>2856418.6</v>
      </c>
      <c r="M363" s="54">
        <v>0</v>
      </c>
      <c r="N363" s="54">
        <v>2263385.2787000001</v>
      </c>
      <c r="O363" s="54">
        <f>N363-P363</f>
        <v>74342.461000000127</v>
      </c>
      <c r="P363" s="54">
        <v>2189042.8177</v>
      </c>
      <c r="Q363" s="55">
        <f>IF(K363=0,0,P363/K363*100)</f>
        <v>99.871621064460996</v>
      </c>
      <c r="R363" s="55">
        <f>IF(J363=0,0,P363/J363*100)</f>
        <v>76.635925060143492</v>
      </c>
    </row>
    <row r="364" spans="1:18" x14ac:dyDescent="0.2">
      <c r="B364" s="27" t="s">
        <v>25</v>
      </c>
      <c r="G364" s="18" t="s">
        <v>264</v>
      </c>
      <c r="H364" s="19">
        <v>309586</v>
      </c>
      <c r="I364" s="19">
        <v>409020.9</v>
      </c>
      <c r="J364" s="19">
        <v>449020.9</v>
      </c>
      <c r="K364" s="19">
        <v>346506.1</v>
      </c>
      <c r="L364" s="19">
        <v>449020.9</v>
      </c>
      <c r="M364" s="19">
        <v>0</v>
      </c>
      <c r="N364" s="19">
        <v>346506.00900000002</v>
      </c>
      <c r="O364" s="19">
        <f>N364-P364</f>
        <v>0</v>
      </c>
      <c r="P364" s="19">
        <v>346506.00900000002</v>
      </c>
      <c r="Q364" s="20">
        <f>IF(K364=0,0,P364/K364*100)</f>
        <v>99.999973737836086</v>
      </c>
      <c r="R364" s="20">
        <f>IF(J364=0,0,P364/J364*100)</f>
        <v>77.169238447475379</v>
      </c>
    </row>
    <row r="365" spans="1:18" ht="36" x14ac:dyDescent="0.2">
      <c r="C365" s="27" t="s">
        <v>247</v>
      </c>
      <c r="G365" s="18" t="s">
        <v>248</v>
      </c>
      <c r="H365" s="19">
        <v>309586</v>
      </c>
      <c r="I365" s="19">
        <v>409020.9</v>
      </c>
      <c r="J365" s="19">
        <v>449020.9</v>
      </c>
      <c r="K365" s="19">
        <v>346506.1</v>
      </c>
      <c r="L365" s="19">
        <v>449020.9</v>
      </c>
      <c r="M365" s="19">
        <v>0</v>
      </c>
      <c r="N365" s="19">
        <v>346506.00900000002</v>
      </c>
      <c r="O365" s="19">
        <f>N365-P365</f>
        <v>0</v>
      </c>
      <c r="P365" s="19">
        <v>346506.00900000002</v>
      </c>
      <c r="Q365" s="20">
        <f>IF(K365=0,0,P365/K365*100)</f>
        <v>99.999973737836086</v>
      </c>
      <c r="R365" s="20">
        <f>IF(J365=0,0,P365/J365*100)</f>
        <v>77.169238447475379</v>
      </c>
    </row>
    <row r="366" spans="1:18" x14ac:dyDescent="0.2">
      <c r="D366" s="27" t="s">
        <v>265</v>
      </c>
      <c r="G366" s="18" t="s">
        <v>266</v>
      </c>
      <c r="H366" s="19">
        <v>309586</v>
      </c>
      <c r="I366" s="19">
        <v>409020.9</v>
      </c>
      <c r="J366" s="19">
        <v>449020.9</v>
      </c>
      <c r="K366" s="19">
        <v>346506.1</v>
      </c>
      <c r="L366" s="19">
        <v>449020.9</v>
      </c>
      <c r="M366" s="19">
        <v>0</v>
      </c>
      <c r="N366" s="19">
        <v>346506.00900000002</v>
      </c>
      <c r="O366" s="19">
        <f>N366-P366</f>
        <v>0</v>
      </c>
      <c r="P366" s="19">
        <v>346506.00900000002</v>
      </c>
      <c r="Q366" s="20">
        <f>IF(K366=0,0,P366/K366*100)</f>
        <v>99.999973737836086</v>
      </c>
      <c r="R366" s="20">
        <f>IF(J366=0,0,P366/J366*100)</f>
        <v>77.169238447475379</v>
      </c>
    </row>
    <row r="367" spans="1:18" x14ac:dyDescent="0.2">
      <c r="E367" s="27" t="s">
        <v>144</v>
      </c>
      <c r="G367" s="18" t="s">
        <v>145</v>
      </c>
      <c r="H367" s="19">
        <v>0</v>
      </c>
      <c r="I367" s="19">
        <v>0</v>
      </c>
      <c r="J367" s="19">
        <v>174000</v>
      </c>
      <c r="K367" s="19">
        <v>145805.79999999999</v>
      </c>
      <c r="L367" s="19">
        <v>174000</v>
      </c>
      <c r="M367" s="19">
        <v>0</v>
      </c>
      <c r="N367" s="19">
        <v>145805.709</v>
      </c>
      <c r="O367" s="19">
        <f>N367-P367</f>
        <v>0</v>
      </c>
      <c r="P367" s="19">
        <v>145805.709</v>
      </c>
      <c r="Q367" s="20">
        <f>IF(K367=0,0,P367/K367*100)</f>
        <v>99.999937588216667</v>
      </c>
      <c r="R367" s="20">
        <f>IF(J367=0,0,P367/J367*100)</f>
        <v>83.796384482758626</v>
      </c>
    </row>
    <row r="368" spans="1:18" ht="18" x14ac:dyDescent="0.2">
      <c r="F368" s="27" t="s">
        <v>267</v>
      </c>
      <c r="G368" s="18" t="s">
        <v>268</v>
      </c>
      <c r="H368" s="19">
        <v>0</v>
      </c>
      <c r="I368" s="19">
        <v>0</v>
      </c>
      <c r="J368" s="19">
        <v>174000</v>
      </c>
      <c r="K368" s="19">
        <v>145805.79999999999</v>
      </c>
      <c r="L368" s="19">
        <v>174000</v>
      </c>
      <c r="M368" s="19">
        <v>0</v>
      </c>
      <c r="N368" s="19">
        <v>145805.709</v>
      </c>
      <c r="O368" s="19">
        <f>N368-P368</f>
        <v>0</v>
      </c>
      <c r="P368" s="19">
        <v>145805.709</v>
      </c>
      <c r="Q368" s="20">
        <f>IF(K368=0,0,P368/K368*100)</f>
        <v>99.999937588216667</v>
      </c>
      <c r="R368" s="20">
        <f>IF(J368=0,0,P368/J368*100)</f>
        <v>83.796384482758626</v>
      </c>
    </row>
    <row r="369" spans="2:18" ht="18" x14ac:dyDescent="0.2">
      <c r="E369" s="27" t="s">
        <v>200</v>
      </c>
      <c r="G369" s="18" t="s">
        <v>201</v>
      </c>
      <c r="H369" s="19">
        <v>0</v>
      </c>
      <c r="I369" s="19">
        <v>0</v>
      </c>
      <c r="J369" s="19">
        <v>275020.90000000002</v>
      </c>
      <c r="K369" s="19">
        <v>200700.3</v>
      </c>
      <c r="L369" s="19">
        <v>275020.90000000002</v>
      </c>
      <c r="M369" s="19">
        <v>0</v>
      </c>
      <c r="N369" s="19">
        <v>200700.3</v>
      </c>
      <c r="O369" s="19">
        <f>N369-P369</f>
        <v>0</v>
      </c>
      <c r="P369" s="19">
        <v>200700.3</v>
      </c>
      <c r="Q369" s="20">
        <f>IF(K369=0,0,P369/K369*100)</f>
        <v>100</v>
      </c>
      <c r="R369" s="20">
        <f>IF(J369=0,0,P369/J369*100)</f>
        <v>72.976381067766113</v>
      </c>
    </row>
    <row r="370" spans="2:18" ht="18" x14ac:dyDescent="0.2">
      <c r="F370" s="27" t="s">
        <v>267</v>
      </c>
      <c r="G370" s="18" t="s">
        <v>268</v>
      </c>
      <c r="H370" s="19">
        <v>0</v>
      </c>
      <c r="I370" s="19">
        <v>0</v>
      </c>
      <c r="J370" s="19">
        <v>275020.90000000002</v>
      </c>
      <c r="K370" s="19">
        <v>200700.3</v>
      </c>
      <c r="L370" s="19">
        <v>275020.90000000002</v>
      </c>
      <c r="M370" s="19">
        <v>0</v>
      </c>
      <c r="N370" s="19">
        <v>200700.3</v>
      </c>
      <c r="O370" s="19">
        <f>N370-P370</f>
        <v>0</v>
      </c>
      <c r="P370" s="19">
        <v>200700.3</v>
      </c>
      <c r="Q370" s="20">
        <f>IF(K370=0,0,P370/K370*100)</f>
        <v>100</v>
      </c>
      <c r="R370" s="20">
        <f>IF(J370=0,0,P370/J370*100)</f>
        <v>72.976381067766113</v>
      </c>
    </row>
    <row r="371" spans="2:18" x14ac:dyDescent="0.2">
      <c r="B371" s="27" t="s">
        <v>32</v>
      </c>
      <c r="G371" s="18" t="s">
        <v>269</v>
      </c>
      <c r="H371" s="19">
        <v>1796379</v>
      </c>
      <c r="I371" s="19">
        <v>1535659.4</v>
      </c>
      <c r="J371" s="19">
        <v>1545659.4</v>
      </c>
      <c r="K371" s="19">
        <v>1311193.5</v>
      </c>
      <c r="L371" s="19">
        <v>1545659.4</v>
      </c>
      <c r="M371" s="19">
        <v>0</v>
      </c>
      <c r="N371" s="19">
        <v>1347062.3839</v>
      </c>
      <c r="O371" s="19">
        <f>N371-P371</f>
        <v>36193.889100000029</v>
      </c>
      <c r="P371" s="19">
        <v>1310868.4948</v>
      </c>
      <c r="Q371" s="20">
        <f>IF(K371=0,0,P371/K371*100)</f>
        <v>99.975213025384889</v>
      </c>
      <c r="R371" s="20">
        <f>IF(J371=0,0,P371/J371*100)</f>
        <v>84.809660834722067</v>
      </c>
    </row>
    <row r="372" spans="2:18" ht="36" x14ac:dyDescent="0.2">
      <c r="C372" s="27" t="s">
        <v>231</v>
      </c>
      <c r="G372" s="18" t="s">
        <v>232</v>
      </c>
      <c r="H372" s="19">
        <v>0</v>
      </c>
      <c r="I372" s="19">
        <v>59371</v>
      </c>
      <c r="J372" s="19">
        <v>69371</v>
      </c>
      <c r="K372" s="19">
        <v>56800</v>
      </c>
      <c r="L372" s="19">
        <v>69371</v>
      </c>
      <c r="M372" s="19">
        <v>0</v>
      </c>
      <c r="N372" s="19">
        <v>56800</v>
      </c>
      <c r="O372" s="19">
        <f>N372-P372</f>
        <v>0</v>
      </c>
      <c r="P372" s="19">
        <v>56800</v>
      </c>
      <c r="Q372" s="20">
        <f>IF(K372=0,0,P372/K372*100)</f>
        <v>100</v>
      </c>
      <c r="R372" s="20">
        <f>IF(J372=0,0,P372/J372*100)</f>
        <v>81.878594801862448</v>
      </c>
    </row>
    <row r="373" spans="2:18" ht="54" x14ac:dyDescent="0.2">
      <c r="D373" s="27" t="s">
        <v>270</v>
      </c>
      <c r="G373" s="18" t="s">
        <v>271</v>
      </c>
      <c r="H373" s="19">
        <v>0</v>
      </c>
      <c r="I373" s="19">
        <v>59371</v>
      </c>
      <c r="J373" s="19">
        <v>69371</v>
      </c>
      <c r="K373" s="19">
        <v>56800</v>
      </c>
      <c r="L373" s="19">
        <v>69371</v>
      </c>
      <c r="M373" s="19">
        <v>0</v>
      </c>
      <c r="N373" s="19">
        <v>56800</v>
      </c>
      <c r="O373" s="19">
        <f>N373-P373</f>
        <v>0</v>
      </c>
      <c r="P373" s="19">
        <v>56800</v>
      </c>
      <c r="Q373" s="20">
        <f>IF(K373=0,0,P373/K373*100)</f>
        <v>100</v>
      </c>
      <c r="R373" s="20">
        <f>IF(J373=0,0,P373/J373*100)</f>
        <v>81.878594801862448</v>
      </c>
    </row>
    <row r="374" spans="2:18" x14ac:dyDescent="0.2">
      <c r="E374" s="27" t="s">
        <v>144</v>
      </c>
      <c r="G374" s="18" t="s">
        <v>145</v>
      </c>
      <c r="H374" s="19">
        <v>0</v>
      </c>
      <c r="I374" s="19">
        <v>0</v>
      </c>
      <c r="J374" s="19">
        <v>45400</v>
      </c>
      <c r="K374" s="19">
        <v>45400</v>
      </c>
      <c r="L374" s="19">
        <v>45400</v>
      </c>
      <c r="M374" s="19">
        <v>0</v>
      </c>
      <c r="N374" s="19">
        <v>45400</v>
      </c>
      <c r="O374" s="19">
        <f>N374-P374</f>
        <v>0</v>
      </c>
      <c r="P374" s="19">
        <v>45400</v>
      </c>
      <c r="Q374" s="20">
        <f>IF(K374=0,0,P374/K374*100)</f>
        <v>100</v>
      </c>
      <c r="R374" s="20">
        <f>IF(J374=0,0,P374/J374*100)</f>
        <v>100</v>
      </c>
    </row>
    <row r="375" spans="2:18" ht="36" x14ac:dyDescent="0.2">
      <c r="F375" s="27" t="s">
        <v>272</v>
      </c>
      <c r="G375" s="18" t="s">
        <v>273</v>
      </c>
      <c r="H375" s="19">
        <v>0</v>
      </c>
      <c r="I375" s="19">
        <v>0</v>
      </c>
      <c r="J375" s="19">
        <v>45400</v>
      </c>
      <c r="K375" s="19">
        <v>45400</v>
      </c>
      <c r="L375" s="19">
        <v>45400</v>
      </c>
      <c r="M375" s="19">
        <v>0</v>
      </c>
      <c r="N375" s="19">
        <v>45400</v>
      </c>
      <c r="O375" s="19">
        <f>N375-P375</f>
        <v>0</v>
      </c>
      <c r="P375" s="19">
        <v>45400</v>
      </c>
      <c r="Q375" s="20">
        <f>IF(K375=0,0,P375/K375*100)</f>
        <v>100</v>
      </c>
      <c r="R375" s="20">
        <f>IF(J375=0,0,P375/J375*100)</f>
        <v>100</v>
      </c>
    </row>
    <row r="376" spans="2:18" ht="18" x14ac:dyDescent="0.2">
      <c r="E376" s="27" t="s">
        <v>200</v>
      </c>
      <c r="G376" s="18" t="s">
        <v>201</v>
      </c>
      <c r="H376" s="19">
        <v>0</v>
      </c>
      <c r="I376" s="19">
        <v>0</v>
      </c>
      <c r="J376" s="19">
        <v>23971</v>
      </c>
      <c r="K376" s="19">
        <v>11400</v>
      </c>
      <c r="L376" s="19">
        <v>23971</v>
      </c>
      <c r="M376" s="19">
        <v>0</v>
      </c>
      <c r="N376" s="19">
        <v>11400</v>
      </c>
      <c r="O376" s="19">
        <f>N376-P376</f>
        <v>0</v>
      </c>
      <c r="P376" s="19">
        <v>11400</v>
      </c>
      <c r="Q376" s="20">
        <f>IF(K376=0,0,P376/K376*100)</f>
        <v>100</v>
      </c>
      <c r="R376" s="20">
        <f>IF(J376=0,0,P376/J376*100)</f>
        <v>47.557465270535232</v>
      </c>
    </row>
    <row r="377" spans="2:18" ht="36" x14ac:dyDescent="0.2">
      <c r="F377" s="27" t="s">
        <v>272</v>
      </c>
      <c r="G377" s="18" t="s">
        <v>273</v>
      </c>
      <c r="H377" s="19">
        <v>0</v>
      </c>
      <c r="I377" s="19">
        <v>0</v>
      </c>
      <c r="J377" s="19">
        <v>23971</v>
      </c>
      <c r="K377" s="19">
        <v>11400</v>
      </c>
      <c r="L377" s="19">
        <v>23971</v>
      </c>
      <c r="M377" s="19">
        <v>0</v>
      </c>
      <c r="N377" s="19">
        <v>11400</v>
      </c>
      <c r="O377" s="19">
        <f>N377-P377</f>
        <v>0</v>
      </c>
      <c r="P377" s="19">
        <v>11400</v>
      </c>
      <c r="Q377" s="20">
        <f>IF(K377=0,0,P377/K377*100)</f>
        <v>100</v>
      </c>
      <c r="R377" s="20">
        <f>IF(J377=0,0,P377/J377*100)</f>
        <v>47.557465270535232</v>
      </c>
    </row>
    <row r="378" spans="2:18" ht="45" x14ac:dyDescent="0.2">
      <c r="C378" s="27" t="s">
        <v>244</v>
      </c>
      <c r="G378" s="18" t="s">
        <v>245</v>
      </c>
      <c r="H378" s="19">
        <v>59371</v>
      </c>
      <c r="I378" s="19">
        <v>0</v>
      </c>
      <c r="J378" s="19">
        <v>0</v>
      </c>
      <c r="K378" s="19">
        <v>0</v>
      </c>
      <c r="L378" s="19"/>
      <c r="M378" s="19"/>
      <c r="N378" s="19"/>
      <c r="O378" s="19"/>
      <c r="P378" s="19">
        <v>0</v>
      </c>
      <c r="Q378" s="20">
        <f>IF(K378=0,0,P378/K378*100)</f>
        <v>0</v>
      </c>
      <c r="R378" s="20">
        <f>IF(J378=0,0,P378/J378*100)</f>
        <v>0</v>
      </c>
    </row>
    <row r="379" spans="2:18" ht="45" x14ac:dyDescent="0.2">
      <c r="D379" s="27" t="s">
        <v>230</v>
      </c>
      <c r="G379" s="18" t="s">
        <v>274</v>
      </c>
      <c r="H379" s="19">
        <v>59371</v>
      </c>
      <c r="I379" s="19">
        <v>0</v>
      </c>
      <c r="J379" s="19">
        <v>0</v>
      </c>
      <c r="K379" s="19">
        <v>0</v>
      </c>
      <c r="L379" s="19"/>
      <c r="M379" s="19"/>
      <c r="N379" s="19"/>
      <c r="O379" s="19"/>
      <c r="P379" s="19">
        <v>0</v>
      </c>
      <c r="Q379" s="20">
        <f>IF(K379=0,0,P379/K379*100)</f>
        <v>0</v>
      </c>
      <c r="R379" s="20">
        <f>IF(J379=0,0,P379/J379*100)</f>
        <v>0</v>
      </c>
    </row>
    <row r="380" spans="2:18" ht="36" x14ac:dyDescent="0.2">
      <c r="C380" s="27" t="s">
        <v>247</v>
      </c>
      <c r="G380" s="18" t="s">
        <v>248</v>
      </c>
      <c r="H380" s="19">
        <v>1737008</v>
      </c>
      <c r="I380" s="19">
        <v>1476288.4</v>
      </c>
      <c r="J380" s="19">
        <v>1476288.4</v>
      </c>
      <c r="K380" s="19">
        <v>1254393.5</v>
      </c>
      <c r="L380" s="19">
        <v>1476288.4</v>
      </c>
      <c r="M380" s="19">
        <v>0</v>
      </c>
      <c r="N380" s="19">
        <v>1290262.3839</v>
      </c>
      <c r="O380" s="19">
        <f>N380-P380</f>
        <v>36193.889100000029</v>
      </c>
      <c r="P380" s="19">
        <v>1254068.4948</v>
      </c>
      <c r="Q380" s="20">
        <f>IF(K380=0,0,P380/K380*100)</f>
        <v>99.974090650182731</v>
      </c>
      <c r="R380" s="20">
        <f>IF(J380=0,0,P380/J380*100)</f>
        <v>84.947392040742173</v>
      </c>
    </row>
    <row r="381" spans="2:18" ht="18" x14ac:dyDescent="0.2">
      <c r="D381" s="27" t="s">
        <v>275</v>
      </c>
      <c r="G381" s="18" t="s">
        <v>276</v>
      </c>
      <c r="H381" s="19">
        <v>524348</v>
      </c>
      <c r="I381" s="19">
        <v>150492.9</v>
      </c>
      <c r="J381" s="19">
        <v>150492.9</v>
      </c>
      <c r="K381" s="19">
        <v>144516.9</v>
      </c>
      <c r="L381" s="19">
        <v>150492.9</v>
      </c>
      <c r="M381" s="19">
        <v>0</v>
      </c>
      <c r="N381" s="19">
        <v>144516.71900000001</v>
      </c>
      <c r="O381" s="19">
        <f>N381-P381</f>
        <v>0</v>
      </c>
      <c r="P381" s="19">
        <v>144516.71900000001</v>
      </c>
      <c r="Q381" s="20">
        <f>IF(K381=0,0,P381/K381*100)</f>
        <v>99.999874755132453</v>
      </c>
      <c r="R381" s="20">
        <f>IF(J381=0,0,P381/J381*100)</f>
        <v>96.028928275021613</v>
      </c>
    </row>
    <row r="382" spans="2:18" ht="18" x14ac:dyDescent="0.2">
      <c r="E382" s="27" t="s">
        <v>200</v>
      </c>
      <c r="G382" s="18" t="s">
        <v>201</v>
      </c>
      <c r="H382" s="19">
        <v>0</v>
      </c>
      <c r="I382" s="19">
        <v>0</v>
      </c>
      <c r="J382" s="19">
        <v>2898</v>
      </c>
      <c r="K382" s="19">
        <v>2898</v>
      </c>
      <c r="L382" s="19">
        <v>2898</v>
      </c>
      <c r="M382" s="19">
        <v>0</v>
      </c>
      <c r="N382" s="19">
        <v>2898</v>
      </c>
      <c r="O382" s="19">
        <f>N382-P382</f>
        <v>0</v>
      </c>
      <c r="P382" s="19">
        <v>2898</v>
      </c>
      <c r="Q382" s="20">
        <f>IF(K382=0,0,P382/K382*100)</f>
        <v>100</v>
      </c>
      <c r="R382" s="20">
        <f>IF(J382=0,0,P382/J382*100)</f>
        <v>100</v>
      </c>
    </row>
    <row r="383" spans="2:18" ht="36" x14ac:dyDescent="0.2">
      <c r="F383" s="27" t="s">
        <v>272</v>
      </c>
      <c r="G383" s="18" t="s">
        <v>273</v>
      </c>
      <c r="H383" s="19">
        <v>0</v>
      </c>
      <c r="I383" s="19">
        <v>0</v>
      </c>
      <c r="J383" s="19">
        <v>2898</v>
      </c>
      <c r="K383" s="19">
        <v>2898</v>
      </c>
      <c r="L383" s="19">
        <v>2898</v>
      </c>
      <c r="M383" s="19">
        <v>0</v>
      </c>
      <c r="N383" s="19">
        <v>2898</v>
      </c>
      <c r="O383" s="19">
        <f>N383-P383</f>
        <v>0</v>
      </c>
      <c r="P383" s="19">
        <v>2898</v>
      </c>
      <c r="Q383" s="20">
        <f>IF(K383=0,0,P383/K383*100)</f>
        <v>100</v>
      </c>
      <c r="R383" s="20">
        <f>IF(J383=0,0,P383/J383*100)</f>
        <v>100</v>
      </c>
    </row>
    <row r="384" spans="2:18" x14ac:dyDescent="0.2">
      <c r="E384" s="27" t="s">
        <v>277</v>
      </c>
      <c r="G384" s="18" t="s">
        <v>278</v>
      </c>
      <c r="H384" s="19">
        <v>0</v>
      </c>
      <c r="I384" s="19">
        <v>0</v>
      </c>
      <c r="J384" s="19">
        <v>44314.8</v>
      </c>
      <c r="K384" s="19">
        <v>38338.800000000003</v>
      </c>
      <c r="L384" s="19">
        <v>44314.8</v>
      </c>
      <c r="M384" s="19">
        <v>0</v>
      </c>
      <c r="N384" s="19">
        <v>38338.800000000003</v>
      </c>
      <c r="O384" s="19">
        <f>N384-P384</f>
        <v>0</v>
      </c>
      <c r="P384" s="19">
        <v>38338.800000000003</v>
      </c>
      <c r="Q384" s="20">
        <f>IF(K384=0,0,P384/K384*100)</f>
        <v>100</v>
      </c>
      <c r="R384" s="20">
        <f>IF(J384=0,0,P384/J384*100)</f>
        <v>86.514663272766654</v>
      </c>
    </row>
    <row r="385" spans="4:18" ht="18" x14ac:dyDescent="0.2">
      <c r="F385" s="27" t="s">
        <v>170</v>
      </c>
      <c r="G385" s="18" t="s">
        <v>171</v>
      </c>
      <c r="H385" s="19">
        <v>0</v>
      </c>
      <c r="I385" s="19">
        <v>0</v>
      </c>
      <c r="J385" s="19">
        <v>44314.8</v>
      </c>
      <c r="K385" s="19">
        <v>38338.800000000003</v>
      </c>
      <c r="L385" s="19">
        <v>44314.8</v>
      </c>
      <c r="M385" s="19">
        <v>0</v>
      </c>
      <c r="N385" s="19">
        <v>38338.800000000003</v>
      </c>
      <c r="O385" s="19">
        <f>N385-P385</f>
        <v>0</v>
      </c>
      <c r="P385" s="19">
        <v>38338.800000000003</v>
      </c>
      <c r="Q385" s="20">
        <f>IF(K385=0,0,P385/K385*100)</f>
        <v>100</v>
      </c>
      <c r="R385" s="20">
        <f>IF(J385=0,0,P385/J385*100)</f>
        <v>86.514663272766654</v>
      </c>
    </row>
    <row r="386" spans="4:18" ht="18" x14ac:dyDescent="0.2">
      <c r="E386" s="27" t="s">
        <v>279</v>
      </c>
      <c r="G386" s="18" t="s">
        <v>280</v>
      </c>
      <c r="H386" s="19">
        <v>0</v>
      </c>
      <c r="I386" s="19">
        <v>0</v>
      </c>
      <c r="J386" s="19">
        <v>20306.8</v>
      </c>
      <c r="K386" s="19">
        <v>20306.8</v>
      </c>
      <c r="L386" s="19">
        <v>20306.8</v>
      </c>
      <c r="M386" s="19">
        <v>0</v>
      </c>
      <c r="N386" s="19">
        <v>20306.740000000002</v>
      </c>
      <c r="O386" s="19">
        <f>N386-P386</f>
        <v>0</v>
      </c>
      <c r="P386" s="19">
        <v>20306.740000000002</v>
      </c>
      <c r="Q386" s="20">
        <f>IF(K386=0,0,P386/K386*100)</f>
        <v>99.999704532471895</v>
      </c>
      <c r="R386" s="20">
        <f>IF(J386=0,0,P386/J386*100)</f>
        <v>99.999704532471895</v>
      </c>
    </row>
    <row r="387" spans="4:18" ht="18" x14ac:dyDescent="0.2">
      <c r="F387" s="27" t="s">
        <v>170</v>
      </c>
      <c r="G387" s="18" t="s">
        <v>171</v>
      </c>
      <c r="H387" s="19">
        <v>0</v>
      </c>
      <c r="I387" s="19">
        <v>0</v>
      </c>
      <c r="J387" s="19">
        <v>17953.8</v>
      </c>
      <c r="K387" s="19">
        <v>17953.8</v>
      </c>
      <c r="L387" s="19">
        <v>17953.8</v>
      </c>
      <c r="M387" s="19">
        <v>0</v>
      </c>
      <c r="N387" s="19">
        <v>17953.743999999999</v>
      </c>
      <c r="O387" s="19">
        <f>N387-P387</f>
        <v>0</v>
      </c>
      <c r="P387" s="19">
        <v>17953.743999999999</v>
      </c>
      <c r="Q387" s="20">
        <f>IF(K387=0,0,P387/K387*100)</f>
        <v>99.999688088315565</v>
      </c>
      <c r="R387" s="20">
        <f>IF(J387=0,0,P387/J387*100)</f>
        <v>99.999688088315565</v>
      </c>
    </row>
    <row r="388" spans="4:18" x14ac:dyDescent="0.2">
      <c r="F388" s="27" t="s">
        <v>281</v>
      </c>
      <c r="G388" s="18" t="s">
        <v>282</v>
      </c>
      <c r="H388" s="19">
        <v>0</v>
      </c>
      <c r="I388" s="19">
        <v>0</v>
      </c>
      <c r="J388" s="19">
        <v>2353</v>
      </c>
      <c r="K388" s="19">
        <v>2353</v>
      </c>
      <c r="L388" s="19">
        <v>2353</v>
      </c>
      <c r="M388" s="19">
        <v>0</v>
      </c>
      <c r="N388" s="19">
        <v>2352.9960000000001</v>
      </c>
      <c r="O388" s="19">
        <f>N388-P388</f>
        <v>0</v>
      </c>
      <c r="P388" s="19">
        <v>2352.9960000000001</v>
      </c>
      <c r="Q388" s="20">
        <f>IF(K388=0,0,P388/K388*100)</f>
        <v>99.999830004249901</v>
      </c>
      <c r="R388" s="20">
        <f>IF(J388=0,0,P388/J388*100)</f>
        <v>99.999830004249901</v>
      </c>
    </row>
    <row r="389" spans="4:18" ht="27" x14ac:dyDescent="0.2">
      <c r="E389" s="27" t="s">
        <v>283</v>
      </c>
      <c r="G389" s="18" t="s">
        <v>284</v>
      </c>
      <c r="H389" s="19">
        <v>0</v>
      </c>
      <c r="I389" s="19">
        <v>0</v>
      </c>
      <c r="J389" s="19">
        <v>82973.3</v>
      </c>
      <c r="K389" s="19">
        <v>82973.3</v>
      </c>
      <c r="L389" s="19">
        <v>82973.3</v>
      </c>
      <c r="M389" s="19">
        <v>0</v>
      </c>
      <c r="N389" s="19">
        <v>82973.179000000004</v>
      </c>
      <c r="O389" s="19">
        <f>N389-P389</f>
        <v>0</v>
      </c>
      <c r="P389" s="19">
        <v>82973.179000000004</v>
      </c>
      <c r="Q389" s="20">
        <f>IF(K389=0,0,P389/K389*100)</f>
        <v>99.999854169955881</v>
      </c>
      <c r="R389" s="20">
        <f>IF(J389=0,0,P389/J389*100)</f>
        <v>99.999854169955881</v>
      </c>
    </row>
    <row r="390" spans="4:18" ht="18" x14ac:dyDescent="0.2">
      <c r="F390" s="27" t="s">
        <v>170</v>
      </c>
      <c r="G390" s="18" t="s">
        <v>171</v>
      </c>
      <c r="H390" s="19">
        <v>0</v>
      </c>
      <c r="I390" s="19">
        <v>0</v>
      </c>
      <c r="J390" s="19">
        <v>33264</v>
      </c>
      <c r="K390" s="19">
        <v>33264</v>
      </c>
      <c r="L390" s="19">
        <v>33264</v>
      </c>
      <c r="M390" s="19">
        <v>0</v>
      </c>
      <c r="N390" s="19">
        <v>33263.993999999999</v>
      </c>
      <c r="O390" s="19">
        <f>N390-P390</f>
        <v>0</v>
      </c>
      <c r="P390" s="19">
        <v>33263.993999999999</v>
      </c>
      <c r="Q390" s="20">
        <f>IF(K390=0,0,P390/K390*100)</f>
        <v>99.999981962481954</v>
      </c>
      <c r="R390" s="20">
        <f>IF(J390=0,0,P390/J390*100)</f>
        <v>99.999981962481954</v>
      </c>
    </row>
    <row r="391" spans="4:18" x14ac:dyDescent="0.2">
      <c r="F391" s="27" t="s">
        <v>174</v>
      </c>
      <c r="G391" s="18" t="s">
        <v>175</v>
      </c>
      <c r="H391" s="19">
        <v>0</v>
      </c>
      <c r="I391" s="19">
        <v>0</v>
      </c>
      <c r="J391" s="19">
        <v>27004</v>
      </c>
      <c r="K391" s="19">
        <v>27004</v>
      </c>
      <c r="L391" s="19">
        <v>27004</v>
      </c>
      <c r="M391" s="19">
        <v>0</v>
      </c>
      <c r="N391" s="19">
        <v>27003.909</v>
      </c>
      <c r="O391" s="19">
        <f>N391-P391</f>
        <v>0</v>
      </c>
      <c r="P391" s="19">
        <v>27003.909</v>
      </c>
      <c r="Q391" s="20">
        <f>IF(K391=0,0,P391/K391*100)</f>
        <v>99.99966301288697</v>
      </c>
      <c r="R391" s="20">
        <f>IF(J391=0,0,P391/J391*100)</f>
        <v>99.99966301288697</v>
      </c>
    </row>
    <row r="392" spans="4:18" ht="36" x14ac:dyDescent="0.2">
      <c r="F392" s="27" t="s">
        <v>272</v>
      </c>
      <c r="G392" s="18" t="s">
        <v>273</v>
      </c>
      <c r="H392" s="19">
        <v>0</v>
      </c>
      <c r="I392" s="19">
        <v>0</v>
      </c>
      <c r="J392" s="19">
        <v>22705.3</v>
      </c>
      <c r="K392" s="19">
        <v>22705.3</v>
      </c>
      <c r="L392" s="19">
        <v>22705.3</v>
      </c>
      <c r="M392" s="19">
        <v>0</v>
      </c>
      <c r="N392" s="19">
        <v>22705.276000000002</v>
      </c>
      <c r="O392" s="19">
        <f>N392-P392</f>
        <v>0</v>
      </c>
      <c r="P392" s="19">
        <v>22705.276000000002</v>
      </c>
      <c r="Q392" s="20">
        <f>IF(K392=0,0,P392/K392*100)</f>
        <v>99.999894297807131</v>
      </c>
      <c r="R392" s="20">
        <f>IF(J392=0,0,P392/J392*100)</f>
        <v>99.999894297807131</v>
      </c>
    </row>
    <row r="393" spans="4:18" ht="72" x14ac:dyDescent="0.2">
      <c r="D393" s="27" t="s">
        <v>257</v>
      </c>
      <c r="G393" s="18" t="s">
        <v>285</v>
      </c>
      <c r="H393" s="19">
        <v>21011</v>
      </c>
      <c r="I393" s="19">
        <v>21011</v>
      </c>
      <c r="J393" s="19">
        <v>21011</v>
      </c>
      <c r="K393" s="19">
        <v>18371.3</v>
      </c>
      <c r="L393" s="19">
        <v>21011</v>
      </c>
      <c r="M393" s="19">
        <v>0</v>
      </c>
      <c r="N393" s="19">
        <v>18371.25</v>
      </c>
      <c r="O393" s="19">
        <f>N393-P393</f>
        <v>0</v>
      </c>
      <c r="P393" s="19">
        <v>18371.25</v>
      </c>
      <c r="Q393" s="20">
        <f>IF(K393=0,0,P393/K393*100)</f>
        <v>99.999727836353443</v>
      </c>
      <c r="R393" s="20">
        <f>IF(J393=0,0,P393/J393*100)</f>
        <v>87.436342868021512</v>
      </c>
    </row>
    <row r="394" spans="4:18" x14ac:dyDescent="0.2">
      <c r="E394" s="27" t="s">
        <v>144</v>
      </c>
      <c r="G394" s="18" t="s">
        <v>145</v>
      </c>
      <c r="H394" s="19">
        <v>0</v>
      </c>
      <c r="I394" s="19">
        <v>0</v>
      </c>
      <c r="J394" s="19">
        <v>21011</v>
      </c>
      <c r="K394" s="19">
        <v>18371.3</v>
      </c>
      <c r="L394" s="19">
        <v>21011</v>
      </c>
      <c r="M394" s="19">
        <v>0</v>
      </c>
      <c r="N394" s="19">
        <v>18371.25</v>
      </c>
      <c r="O394" s="19">
        <f>N394-P394</f>
        <v>0</v>
      </c>
      <c r="P394" s="19">
        <v>18371.25</v>
      </c>
      <c r="Q394" s="20">
        <f>IF(K394=0,0,P394/K394*100)</f>
        <v>99.999727836353443</v>
      </c>
      <c r="R394" s="20">
        <f>IF(J394=0,0,P394/J394*100)</f>
        <v>87.436342868021512</v>
      </c>
    </row>
    <row r="395" spans="4:18" ht="18" x14ac:dyDescent="0.2">
      <c r="F395" s="27" t="s">
        <v>267</v>
      </c>
      <c r="G395" s="18" t="s">
        <v>268</v>
      </c>
      <c r="H395" s="19">
        <v>0</v>
      </c>
      <c r="I395" s="19">
        <v>0</v>
      </c>
      <c r="J395" s="19">
        <v>21011</v>
      </c>
      <c r="K395" s="19">
        <v>18371.3</v>
      </c>
      <c r="L395" s="19">
        <v>21011</v>
      </c>
      <c r="M395" s="19">
        <v>0</v>
      </c>
      <c r="N395" s="19">
        <v>18371.25</v>
      </c>
      <c r="O395" s="19">
        <f>N395-P395</f>
        <v>0</v>
      </c>
      <c r="P395" s="19">
        <v>18371.25</v>
      </c>
      <c r="Q395" s="20">
        <f>IF(K395=0,0,P395/K395*100)</f>
        <v>99.999727836353443</v>
      </c>
      <c r="R395" s="20">
        <f>IF(J395=0,0,P395/J395*100)</f>
        <v>87.436342868021512</v>
      </c>
    </row>
    <row r="396" spans="4:18" x14ac:dyDescent="0.2">
      <c r="D396" s="27" t="s">
        <v>230</v>
      </c>
      <c r="G396" s="18" t="s">
        <v>286</v>
      </c>
      <c r="H396" s="19">
        <v>16200</v>
      </c>
      <c r="I396" s="19">
        <v>16200</v>
      </c>
      <c r="J396" s="19">
        <v>16200</v>
      </c>
      <c r="K396" s="19">
        <v>9687.2999999999993</v>
      </c>
      <c r="L396" s="19">
        <v>16200</v>
      </c>
      <c r="M396" s="19">
        <v>0</v>
      </c>
      <c r="N396" s="19">
        <v>9687.2450000000008</v>
      </c>
      <c r="O396" s="19">
        <f>N396-P396</f>
        <v>0</v>
      </c>
      <c r="P396" s="19">
        <v>9687.2450000000008</v>
      </c>
      <c r="Q396" s="20">
        <f>IF(K396=0,0,P396/K396*100)</f>
        <v>99.999432246343162</v>
      </c>
      <c r="R396" s="20">
        <f>IF(J396=0,0,P396/J396*100)</f>
        <v>59.797808641975315</v>
      </c>
    </row>
    <row r="397" spans="4:18" x14ac:dyDescent="0.2">
      <c r="E397" s="27" t="s">
        <v>144</v>
      </c>
      <c r="G397" s="18" t="s">
        <v>145</v>
      </c>
      <c r="H397" s="19">
        <v>0</v>
      </c>
      <c r="I397" s="19">
        <v>0</v>
      </c>
      <c r="J397" s="19">
        <v>16200</v>
      </c>
      <c r="K397" s="19">
        <v>9687.2999999999993</v>
      </c>
      <c r="L397" s="19">
        <v>16200</v>
      </c>
      <c r="M397" s="19">
        <v>0</v>
      </c>
      <c r="N397" s="19">
        <v>9687.2450000000008</v>
      </c>
      <c r="O397" s="19">
        <f>N397-P397</f>
        <v>0</v>
      </c>
      <c r="P397" s="19">
        <v>9687.2450000000008</v>
      </c>
      <c r="Q397" s="20">
        <f>IF(K397=0,0,P397/K397*100)</f>
        <v>99.999432246343162</v>
      </c>
      <c r="R397" s="20">
        <f>IF(J397=0,0,P397/J397*100)</f>
        <v>59.797808641975315</v>
      </c>
    </row>
    <row r="398" spans="4:18" ht="18" x14ac:dyDescent="0.2">
      <c r="F398" s="27" t="s">
        <v>267</v>
      </c>
      <c r="G398" s="18" t="s">
        <v>268</v>
      </c>
      <c r="H398" s="19">
        <v>0</v>
      </c>
      <c r="I398" s="19">
        <v>0</v>
      </c>
      <c r="J398" s="19">
        <v>16200</v>
      </c>
      <c r="K398" s="19">
        <v>9687.2999999999993</v>
      </c>
      <c r="L398" s="19">
        <v>16200</v>
      </c>
      <c r="M398" s="19">
        <v>0</v>
      </c>
      <c r="N398" s="19">
        <v>9687.2450000000008</v>
      </c>
      <c r="O398" s="19">
        <f>N398-P398</f>
        <v>0</v>
      </c>
      <c r="P398" s="19">
        <v>9687.2450000000008</v>
      </c>
      <c r="Q398" s="20">
        <f>IF(K398=0,0,P398/K398*100)</f>
        <v>99.999432246343162</v>
      </c>
      <c r="R398" s="20">
        <f>IF(J398=0,0,P398/J398*100)</f>
        <v>59.797808641975315</v>
      </c>
    </row>
    <row r="399" spans="4:18" ht="27" x14ac:dyDescent="0.2">
      <c r="D399" s="27" t="s">
        <v>190</v>
      </c>
      <c r="G399" s="18" t="s">
        <v>287</v>
      </c>
      <c r="H399" s="19">
        <v>6790</v>
      </c>
      <c r="I399" s="19">
        <v>6790</v>
      </c>
      <c r="J399" s="19">
        <v>6790</v>
      </c>
      <c r="K399" s="19">
        <v>3925</v>
      </c>
      <c r="L399" s="19">
        <v>6790</v>
      </c>
      <c r="M399" s="19">
        <v>0</v>
      </c>
      <c r="N399" s="19">
        <v>3924.9830000000002</v>
      </c>
      <c r="O399" s="19">
        <f>N399-P399</f>
        <v>0</v>
      </c>
      <c r="P399" s="19">
        <v>3924.9830000000002</v>
      </c>
      <c r="Q399" s="20">
        <f>IF(K399=0,0,P399/K399*100)</f>
        <v>99.9995668789809</v>
      </c>
      <c r="R399" s="20">
        <f>IF(J399=0,0,P399/J399*100)</f>
        <v>57.80534609720177</v>
      </c>
    </row>
    <row r="400" spans="4:18" x14ac:dyDescent="0.2">
      <c r="E400" s="27" t="s">
        <v>144</v>
      </c>
      <c r="G400" s="18" t="s">
        <v>145</v>
      </c>
      <c r="H400" s="19">
        <v>0</v>
      </c>
      <c r="I400" s="19">
        <v>0</v>
      </c>
      <c r="J400" s="19">
        <v>6790</v>
      </c>
      <c r="K400" s="19">
        <v>3925</v>
      </c>
      <c r="L400" s="19">
        <v>6790</v>
      </c>
      <c r="M400" s="19">
        <v>0</v>
      </c>
      <c r="N400" s="19">
        <v>3924.9830000000002</v>
      </c>
      <c r="O400" s="19">
        <f>N400-P400</f>
        <v>0</v>
      </c>
      <c r="P400" s="19">
        <v>3924.9830000000002</v>
      </c>
      <c r="Q400" s="20">
        <f>IF(K400=0,0,P400/K400*100)</f>
        <v>99.9995668789809</v>
      </c>
      <c r="R400" s="20">
        <f>IF(J400=0,0,P400/J400*100)</f>
        <v>57.80534609720177</v>
      </c>
    </row>
    <row r="401" spans="4:18" ht="18" x14ac:dyDescent="0.2">
      <c r="F401" s="27" t="s">
        <v>267</v>
      </c>
      <c r="G401" s="18" t="s">
        <v>268</v>
      </c>
      <c r="H401" s="19">
        <v>0</v>
      </c>
      <c r="I401" s="19">
        <v>0</v>
      </c>
      <c r="J401" s="19">
        <v>6790</v>
      </c>
      <c r="K401" s="19">
        <v>3925</v>
      </c>
      <c r="L401" s="19">
        <v>6790</v>
      </c>
      <c r="M401" s="19">
        <v>0</v>
      </c>
      <c r="N401" s="19">
        <v>3924.9830000000002</v>
      </c>
      <c r="O401" s="19">
        <f>N401-P401</f>
        <v>0</v>
      </c>
      <c r="P401" s="19">
        <v>3924.9830000000002</v>
      </c>
      <c r="Q401" s="20">
        <f>IF(K401=0,0,P401/K401*100)</f>
        <v>99.9995668789809</v>
      </c>
      <c r="R401" s="20">
        <f>IF(J401=0,0,P401/J401*100)</f>
        <v>57.80534609720177</v>
      </c>
    </row>
    <row r="402" spans="4:18" ht="36" x14ac:dyDescent="0.2">
      <c r="D402" s="27" t="s">
        <v>288</v>
      </c>
      <c r="G402" s="18" t="s">
        <v>289</v>
      </c>
      <c r="H402" s="19">
        <v>424502</v>
      </c>
      <c r="I402" s="19">
        <v>459928.8</v>
      </c>
      <c r="J402" s="19">
        <v>459928.8</v>
      </c>
      <c r="K402" s="19">
        <v>416478</v>
      </c>
      <c r="L402" s="19">
        <v>459928.8</v>
      </c>
      <c r="M402" s="19">
        <v>0</v>
      </c>
      <c r="N402" s="19">
        <v>416475.62689999997</v>
      </c>
      <c r="O402" s="19">
        <f>N402-P402</f>
        <v>0</v>
      </c>
      <c r="P402" s="19">
        <v>416475.62689999997</v>
      </c>
      <c r="Q402" s="20">
        <f>IF(K402=0,0,P402/K402*100)</f>
        <v>99.999430197993647</v>
      </c>
      <c r="R402" s="20">
        <f>IF(J402=0,0,P402/J402*100)</f>
        <v>90.552195665937845</v>
      </c>
    </row>
    <row r="403" spans="4:18" x14ac:dyDescent="0.2">
      <c r="E403" s="27" t="s">
        <v>144</v>
      </c>
      <c r="G403" s="18" t="s">
        <v>145</v>
      </c>
      <c r="H403" s="19">
        <v>0</v>
      </c>
      <c r="I403" s="19">
        <v>0</v>
      </c>
      <c r="J403" s="19">
        <v>408890</v>
      </c>
      <c r="K403" s="19">
        <v>376789.7</v>
      </c>
      <c r="L403" s="19">
        <v>408890</v>
      </c>
      <c r="M403" s="19">
        <v>0</v>
      </c>
      <c r="N403" s="19">
        <v>376787.32689999999</v>
      </c>
      <c r="O403" s="19">
        <f>N403-P403</f>
        <v>0</v>
      </c>
      <c r="P403" s="19">
        <v>376787.32689999999</v>
      </c>
      <c r="Q403" s="20">
        <f>IF(K403=0,0,P403/K403*100)</f>
        <v>99.999370179174207</v>
      </c>
      <c r="R403" s="20">
        <f>IF(J403=0,0,P403/J403*100)</f>
        <v>92.148824109173617</v>
      </c>
    </row>
    <row r="404" spans="4:18" ht="18" x14ac:dyDescent="0.2">
      <c r="F404" s="27" t="s">
        <v>267</v>
      </c>
      <c r="G404" s="18" t="s">
        <v>268</v>
      </c>
      <c r="H404" s="19">
        <v>0</v>
      </c>
      <c r="I404" s="19">
        <v>0</v>
      </c>
      <c r="J404" s="19">
        <v>408890</v>
      </c>
      <c r="K404" s="19">
        <v>376789.7</v>
      </c>
      <c r="L404" s="19">
        <v>408890</v>
      </c>
      <c r="M404" s="19">
        <v>0</v>
      </c>
      <c r="N404" s="19">
        <v>376787.32689999999</v>
      </c>
      <c r="O404" s="19">
        <f>N404-P404</f>
        <v>0</v>
      </c>
      <c r="P404" s="19">
        <v>376787.32689999999</v>
      </c>
      <c r="Q404" s="20">
        <f>IF(K404=0,0,P404/K404*100)</f>
        <v>99.999370179174207</v>
      </c>
      <c r="R404" s="20">
        <f>IF(J404=0,0,P404/J404*100)</f>
        <v>92.148824109173617</v>
      </c>
    </row>
    <row r="405" spans="4:18" ht="18" x14ac:dyDescent="0.2">
      <c r="E405" s="27" t="s">
        <v>200</v>
      </c>
      <c r="G405" s="18" t="s">
        <v>201</v>
      </c>
      <c r="H405" s="19">
        <v>0</v>
      </c>
      <c r="I405" s="19">
        <v>0</v>
      </c>
      <c r="J405" s="19">
        <v>51038.8</v>
      </c>
      <c r="K405" s="19">
        <v>39688.300000000003</v>
      </c>
      <c r="L405" s="19">
        <v>51038.8</v>
      </c>
      <c r="M405" s="19">
        <v>0</v>
      </c>
      <c r="N405" s="19">
        <v>39688.300000000003</v>
      </c>
      <c r="O405" s="19">
        <f>N405-P405</f>
        <v>0</v>
      </c>
      <c r="P405" s="19">
        <v>39688.300000000003</v>
      </c>
      <c r="Q405" s="20">
        <f>IF(K405=0,0,P405/K405*100)</f>
        <v>100</v>
      </c>
      <c r="R405" s="20">
        <f>IF(J405=0,0,P405/J405*100)</f>
        <v>77.761036701489843</v>
      </c>
    </row>
    <row r="406" spans="4:18" ht="18" x14ac:dyDescent="0.2">
      <c r="F406" s="27" t="s">
        <v>267</v>
      </c>
      <c r="G406" s="18" t="s">
        <v>268</v>
      </c>
      <c r="H406" s="19">
        <v>0</v>
      </c>
      <c r="I406" s="19">
        <v>0</v>
      </c>
      <c r="J406" s="19">
        <v>51038.8</v>
      </c>
      <c r="K406" s="19">
        <v>39688.300000000003</v>
      </c>
      <c r="L406" s="19">
        <v>51038.8</v>
      </c>
      <c r="M406" s="19">
        <v>0</v>
      </c>
      <c r="N406" s="19">
        <v>39688.300000000003</v>
      </c>
      <c r="O406" s="19">
        <f>N406-P406</f>
        <v>0</v>
      </c>
      <c r="P406" s="19">
        <v>39688.300000000003</v>
      </c>
      <c r="Q406" s="20">
        <f>IF(K406=0,0,P406/K406*100)</f>
        <v>100</v>
      </c>
      <c r="R406" s="20">
        <f>IF(J406=0,0,P406/J406*100)</f>
        <v>77.761036701489843</v>
      </c>
    </row>
    <row r="407" spans="4:18" ht="18" x14ac:dyDescent="0.2">
      <c r="D407" s="27" t="s">
        <v>290</v>
      </c>
      <c r="G407" s="18" t="s">
        <v>291</v>
      </c>
      <c r="H407" s="19">
        <v>134367</v>
      </c>
      <c r="I407" s="19">
        <v>153532.1</v>
      </c>
      <c r="J407" s="19">
        <v>153532.1</v>
      </c>
      <c r="K407" s="19">
        <v>101309.7</v>
      </c>
      <c r="L407" s="19">
        <v>153532.1</v>
      </c>
      <c r="M407" s="19">
        <v>0</v>
      </c>
      <c r="N407" s="19">
        <v>120675.10860000001</v>
      </c>
      <c r="O407" s="19">
        <f>N407-P407</f>
        <v>19365.755400000009</v>
      </c>
      <c r="P407" s="19">
        <v>101309.3532</v>
      </c>
      <c r="Q407" s="20">
        <f>IF(K407=0,0,P407/K407*100)</f>
        <v>99.999657683321544</v>
      </c>
      <c r="R407" s="20">
        <f>IF(J407=0,0,P407/J407*100)</f>
        <v>65.985779651291153</v>
      </c>
    </row>
    <row r="408" spans="4:18" x14ac:dyDescent="0.2">
      <c r="E408" s="27" t="s">
        <v>144</v>
      </c>
      <c r="G408" s="18" t="s">
        <v>145</v>
      </c>
      <c r="H408" s="19">
        <v>0</v>
      </c>
      <c r="I408" s="19">
        <v>0</v>
      </c>
      <c r="J408" s="19">
        <v>153532.1</v>
      </c>
      <c r="K408" s="19">
        <v>101309.7</v>
      </c>
      <c r="L408" s="19">
        <v>153532.1</v>
      </c>
      <c r="M408" s="19">
        <v>0</v>
      </c>
      <c r="N408" s="19">
        <v>120675.10860000001</v>
      </c>
      <c r="O408" s="19">
        <f>N408-P408</f>
        <v>19365.755400000009</v>
      </c>
      <c r="P408" s="19">
        <v>101309.3532</v>
      </c>
      <c r="Q408" s="20">
        <f>IF(K408=0,0,P408/K408*100)</f>
        <v>99.999657683321544</v>
      </c>
      <c r="R408" s="20">
        <f>IF(J408=0,0,P408/J408*100)</f>
        <v>65.985779651291153</v>
      </c>
    </row>
    <row r="409" spans="4:18" x14ac:dyDescent="0.2">
      <c r="F409" s="27" t="s">
        <v>146</v>
      </c>
      <c r="G409" s="18" t="s">
        <v>147</v>
      </c>
      <c r="H409" s="19">
        <v>0</v>
      </c>
      <c r="I409" s="19">
        <v>0</v>
      </c>
      <c r="J409" s="19">
        <v>78598</v>
      </c>
      <c r="K409" s="19">
        <v>59700.1</v>
      </c>
      <c r="L409" s="19">
        <v>78598</v>
      </c>
      <c r="M409" s="19">
        <v>0</v>
      </c>
      <c r="N409" s="19">
        <v>59700.1</v>
      </c>
      <c r="O409" s="19">
        <f>N409-P409</f>
        <v>0</v>
      </c>
      <c r="P409" s="19">
        <v>59700.1</v>
      </c>
      <c r="Q409" s="20">
        <f>IF(K409=0,0,P409/K409*100)</f>
        <v>100</v>
      </c>
      <c r="R409" s="20">
        <f>IF(J409=0,0,P409/J409*100)</f>
        <v>75.956258428967658</v>
      </c>
    </row>
    <row r="410" spans="4:18" x14ac:dyDescent="0.2">
      <c r="F410" s="27" t="s">
        <v>149</v>
      </c>
      <c r="G410" s="18" t="s">
        <v>150</v>
      </c>
      <c r="H410" s="19">
        <v>0</v>
      </c>
      <c r="I410" s="19">
        <v>0</v>
      </c>
      <c r="J410" s="19">
        <v>3863</v>
      </c>
      <c r="K410" s="19">
        <v>2652</v>
      </c>
      <c r="L410" s="19">
        <v>3863</v>
      </c>
      <c r="M410" s="19">
        <v>0</v>
      </c>
      <c r="N410" s="19">
        <v>2651.9670000000001</v>
      </c>
      <c r="O410" s="19">
        <f>N410-P410</f>
        <v>0</v>
      </c>
      <c r="P410" s="19">
        <v>2651.9670000000001</v>
      </c>
      <c r="Q410" s="20">
        <f>IF(K410=0,0,P410/K410*100)</f>
        <v>99.9987556561086</v>
      </c>
      <c r="R410" s="20">
        <f>IF(J410=0,0,P410/J410*100)</f>
        <v>68.650453015790831</v>
      </c>
    </row>
    <row r="411" spans="4:18" x14ac:dyDescent="0.2">
      <c r="F411" s="27" t="s">
        <v>151</v>
      </c>
      <c r="G411" s="18" t="s">
        <v>40</v>
      </c>
      <c r="H411" s="19">
        <v>0</v>
      </c>
      <c r="I411" s="19">
        <v>0</v>
      </c>
      <c r="J411" s="19">
        <v>4022.9</v>
      </c>
      <c r="K411" s="19">
        <v>3401.9</v>
      </c>
      <c r="L411" s="19">
        <v>4022.9</v>
      </c>
      <c r="M411" s="19">
        <v>0</v>
      </c>
      <c r="N411" s="19">
        <v>3401.9</v>
      </c>
      <c r="O411" s="19">
        <f>N411-P411</f>
        <v>0</v>
      </c>
      <c r="P411" s="19">
        <v>3401.9</v>
      </c>
      <c r="Q411" s="20">
        <f>IF(K411=0,0,P411/K411*100)</f>
        <v>100</v>
      </c>
      <c r="R411" s="20">
        <f>IF(J411=0,0,P411/J411*100)</f>
        <v>84.563374679957249</v>
      </c>
    </row>
    <row r="412" spans="4:18" ht="27" x14ac:dyDescent="0.2">
      <c r="F412" s="27" t="s">
        <v>152</v>
      </c>
      <c r="G412" s="18" t="s">
        <v>153</v>
      </c>
      <c r="H412" s="19">
        <v>0</v>
      </c>
      <c r="I412" s="19">
        <v>0</v>
      </c>
      <c r="J412" s="19">
        <v>2315.4</v>
      </c>
      <c r="K412" s="19">
        <v>1570.8</v>
      </c>
      <c r="L412" s="19">
        <v>2315.4</v>
      </c>
      <c r="M412" s="19">
        <v>0</v>
      </c>
      <c r="N412" s="19">
        <v>1570.7999199999999</v>
      </c>
      <c r="O412" s="19">
        <f>N412-P412</f>
        <v>0</v>
      </c>
      <c r="P412" s="19">
        <v>1570.7999199999999</v>
      </c>
      <c r="Q412" s="20">
        <f>IF(K412=0,0,P412/K412*100)</f>
        <v>99.999994907053718</v>
      </c>
      <c r="R412" s="20">
        <f>IF(J412=0,0,P412/J412*100)</f>
        <v>67.841406236503417</v>
      </c>
    </row>
    <row r="413" spans="4:18" x14ac:dyDescent="0.2">
      <c r="F413" s="27" t="s">
        <v>154</v>
      </c>
      <c r="G413" s="18" t="s">
        <v>155</v>
      </c>
      <c r="H413" s="19">
        <v>0</v>
      </c>
      <c r="I413" s="19">
        <v>0</v>
      </c>
      <c r="J413" s="19">
        <v>83.6</v>
      </c>
      <c r="K413" s="19">
        <v>83.6</v>
      </c>
      <c r="L413" s="19">
        <v>83.6</v>
      </c>
      <c r="M413" s="19">
        <v>0</v>
      </c>
      <c r="N413" s="19">
        <v>83.563329999999993</v>
      </c>
      <c r="O413" s="19">
        <f>N413-P413</f>
        <v>0</v>
      </c>
      <c r="P413" s="19">
        <v>83.563329999999993</v>
      </c>
      <c r="Q413" s="20">
        <f>IF(K413=0,0,P413/K413*100)</f>
        <v>99.956136363636361</v>
      </c>
      <c r="R413" s="20">
        <f>IF(J413=0,0,P413/J413*100)</f>
        <v>99.956136363636361</v>
      </c>
    </row>
    <row r="414" spans="4:18" ht="18" x14ac:dyDescent="0.2">
      <c r="F414" s="27" t="s">
        <v>156</v>
      </c>
      <c r="G414" s="18" t="s">
        <v>157</v>
      </c>
      <c r="H414" s="19">
        <v>0</v>
      </c>
      <c r="I414" s="19">
        <v>0</v>
      </c>
      <c r="J414" s="19">
        <v>2027.6</v>
      </c>
      <c r="K414" s="19">
        <v>1578.9</v>
      </c>
      <c r="L414" s="19">
        <v>2027.6</v>
      </c>
      <c r="M414" s="19">
        <v>0</v>
      </c>
      <c r="N414" s="19">
        <v>1578.9</v>
      </c>
      <c r="O414" s="19">
        <f>N414-P414</f>
        <v>0</v>
      </c>
      <c r="P414" s="19">
        <v>1578.9</v>
      </c>
      <c r="Q414" s="20">
        <f>IF(K414=0,0,P414/K414*100)</f>
        <v>100</v>
      </c>
      <c r="R414" s="20">
        <f>IF(J414=0,0,P414/J414*100)</f>
        <v>77.87038863681201</v>
      </c>
    </row>
    <row r="415" spans="4:18" x14ac:dyDescent="0.2">
      <c r="F415" s="27" t="s">
        <v>292</v>
      </c>
      <c r="G415" s="18" t="s">
        <v>293</v>
      </c>
      <c r="H415" s="19">
        <v>0</v>
      </c>
      <c r="I415" s="19">
        <v>0</v>
      </c>
      <c r="J415" s="19">
        <v>23403.200000000001</v>
      </c>
      <c r="K415" s="19">
        <v>14440.6</v>
      </c>
      <c r="L415" s="19">
        <v>23403.200000000001</v>
      </c>
      <c r="M415" s="19">
        <v>0</v>
      </c>
      <c r="N415" s="19">
        <v>20646.164840000001</v>
      </c>
      <c r="O415" s="19">
        <f>N415-P415</f>
        <v>6205.5648400000009</v>
      </c>
      <c r="P415" s="19">
        <v>14440.6</v>
      </c>
      <c r="Q415" s="20">
        <f>IF(K415=0,0,P415/K415*100)</f>
        <v>100</v>
      </c>
      <c r="R415" s="20">
        <f>IF(J415=0,0,P415/J415*100)</f>
        <v>61.703527722704585</v>
      </c>
    </row>
    <row r="416" spans="4:18" ht="27" x14ac:dyDescent="0.2">
      <c r="F416" s="27" t="s">
        <v>254</v>
      </c>
      <c r="G416" s="18" t="s">
        <v>255</v>
      </c>
      <c r="H416" s="19">
        <v>0</v>
      </c>
      <c r="I416" s="19">
        <v>0</v>
      </c>
      <c r="J416" s="19">
        <v>612.1</v>
      </c>
      <c r="K416" s="19">
        <v>555.1</v>
      </c>
      <c r="L416" s="19">
        <v>612.1</v>
      </c>
      <c r="M416" s="19">
        <v>0</v>
      </c>
      <c r="N416" s="19">
        <v>555.09460999999999</v>
      </c>
      <c r="O416" s="19">
        <f>N416-P416</f>
        <v>0</v>
      </c>
      <c r="P416" s="19">
        <v>555.09460999999999</v>
      </c>
      <c r="Q416" s="20">
        <f>IF(K416=0,0,P416/K416*100)</f>
        <v>99.999029003783093</v>
      </c>
      <c r="R416" s="20">
        <f>IF(J416=0,0,P416/J416*100)</f>
        <v>90.686915536677006</v>
      </c>
    </row>
    <row r="417" spans="4:18" ht="18" x14ac:dyDescent="0.2">
      <c r="F417" s="27" t="s">
        <v>164</v>
      </c>
      <c r="G417" s="18" t="s">
        <v>165</v>
      </c>
      <c r="H417" s="19">
        <v>0</v>
      </c>
      <c r="I417" s="19">
        <v>0</v>
      </c>
      <c r="J417" s="19">
        <v>916.2</v>
      </c>
      <c r="K417" s="19">
        <v>882.9</v>
      </c>
      <c r="L417" s="19">
        <v>916.2</v>
      </c>
      <c r="M417" s="19">
        <v>0</v>
      </c>
      <c r="N417" s="19">
        <v>882.85343999999998</v>
      </c>
      <c r="O417" s="19">
        <f>N417-P417</f>
        <v>0</v>
      </c>
      <c r="P417" s="19">
        <v>882.85343999999998</v>
      </c>
      <c r="Q417" s="20">
        <f>IF(K417=0,0,P417/K417*100)</f>
        <v>99.994726469588855</v>
      </c>
      <c r="R417" s="20">
        <f>IF(J417=0,0,P417/J417*100)</f>
        <v>96.360340537000639</v>
      </c>
    </row>
    <row r="418" spans="4:18" x14ac:dyDescent="0.2">
      <c r="F418" s="27" t="s">
        <v>166</v>
      </c>
      <c r="G418" s="18" t="s">
        <v>167</v>
      </c>
      <c r="H418" s="19">
        <v>0</v>
      </c>
      <c r="I418" s="19">
        <v>0</v>
      </c>
      <c r="J418" s="19">
        <v>3224.9</v>
      </c>
      <c r="K418" s="19">
        <v>2585.6999999999998</v>
      </c>
      <c r="L418" s="19">
        <v>3224.9</v>
      </c>
      <c r="M418" s="19">
        <v>0</v>
      </c>
      <c r="N418" s="19">
        <v>2585.66833</v>
      </c>
      <c r="O418" s="19">
        <f>N418-P418</f>
        <v>0</v>
      </c>
      <c r="P418" s="19">
        <v>2585.66833</v>
      </c>
      <c r="Q418" s="20">
        <f>IF(K418=0,0,P418/K418*100)</f>
        <v>99.998775186603254</v>
      </c>
      <c r="R418" s="20">
        <f>IF(J418=0,0,P418/J418*100)</f>
        <v>80.178248317777289</v>
      </c>
    </row>
    <row r="419" spans="4:18" x14ac:dyDescent="0.2">
      <c r="F419" s="27" t="s">
        <v>180</v>
      </c>
      <c r="G419" s="18" t="s">
        <v>181</v>
      </c>
      <c r="H419" s="19">
        <v>0</v>
      </c>
      <c r="I419" s="19">
        <v>0</v>
      </c>
      <c r="J419" s="19">
        <v>10765.5</v>
      </c>
      <c r="K419" s="19">
        <v>7192.6</v>
      </c>
      <c r="L419" s="19">
        <v>10765.5</v>
      </c>
      <c r="M419" s="19">
        <v>0</v>
      </c>
      <c r="N419" s="19">
        <v>7192.5737499999996</v>
      </c>
      <c r="O419" s="19">
        <f>N419-P419</f>
        <v>0</v>
      </c>
      <c r="P419" s="19">
        <v>7192.5737499999996</v>
      </c>
      <c r="Q419" s="20">
        <f>IF(K419=0,0,P419/K419*100)</f>
        <v>99.999635041570485</v>
      </c>
      <c r="R419" s="20">
        <f>IF(J419=0,0,P419/J419*100)</f>
        <v>66.811330175096373</v>
      </c>
    </row>
    <row r="420" spans="4:18" x14ac:dyDescent="0.2">
      <c r="F420" s="27" t="s">
        <v>168</v>
      </c>
      <c r="G420" s="18" t="s">
        <v>169</v>
      </c>
      <c r="H420" s="19">
        <v>0</v>
      </c>
      <c r="I420" s="19">
        <v>0</v>
      </c>
      <c r="J420" s="19">
        <v>1579.9</v>
      </c>
      <c r="K420" s="19">
        <v>1099.0999999999999</v>
      </c>
      <c r="L420" s="19">
        <v>1579.9</v>
      </c>
      <c r="M420" s="19">
        <v>0</v>
      </c>
      <c r="N420" s="19">
        <v>1279.3980799999999</v>
      </c>
      <c r="O420" s="19">
        <f>N420-P420</f>
        <v>180.31057999999985</v>
      </c>
      <c r="P420" s="19">
        <v>1099.0875000000001</v>
      </c>
      <c r="Q420" s="20">
        <f>IF(K420=0,0,P420/K420*100)</f>
        <v>99.998862705850257</v>
      </c>
      <c r="R420" s="20">
        <f>IF(J420=0,0,P420/J420*100)</f>
        <v>69.566902968542308</v>
      </c>
    </row>
    <row r="421" spans="4:18" ht="18" x14ac:dyDescent="0.2">
      <c r="F421" s="27" t="s">
        <v>170</v>
      </c>
      <c r="G421" s="18" t="s">
        <v>171</v>
      </c>
      <c r="H421" s="19">
        <v>0</v>
      </c>
      <c r="I421" s="19">
        <v>0</v>
      </c>
      <c r="J421" s="19">
        <v>21219.200000000001</v>
      </c>
      <c r="K421" s="19">
        <v>4712.8</v>
      </c>
      <c r="L421" s="19">
        <v>21219.200000000001</v>
      </c>
      <c r="M421" s="19">
        <v>0</v>
      </c>
      <c r="N421" s="19">
        <v>17692.67973</v>
      </c>
      <c r="O421" s="19">
        <f>N421-P421</f>
        <v>12979.880000000001</v>
      </c>
      <c r="P421" s="19">
        <v>4712.7997299999997</v>
      </c>
      <c r="Q421" s="20">
        <f>IF(K421=0,0,P421/K421*100)</f>
        <v>99.999994270921732</v>
      </c>
      <c r="R421" s="20">
        <f>IF(J421=0,0,P421/J421*100)</f>
        <v>22.210072622907553</v>
      </c>
    </row>
    <row r="422" spans="4:18" x14ac:dyDescent="0.2">
      <c r="F422" s="27" t="s">
        <v>174</v>
      </c>
      <c r="G422" s="18" t="s">
        <v>175</v>
      </c>
      <c r="H422" s="19">
        <v>0</v>
      </c>
      <c r="I422" s="19">
        <v>0</v>
      </c>
      <c r="J422" s="19">
        <v>376</v>
      </c>
      <c r="K422" s="19">
        <v>329</v>
      </c>
      <c r="L422" s="19">
        <v>376</v>
      </c>
      <c r="M422" s="19">
        <v>0</v>
      </c>
      <c r="N422" s="19">
        <v>329</v>
      </c>
      <c r="O422" s="19">
        <f>N422-P422</f>
        <v>0</v>
      </c>
      <c r="P422" s="19">
        <v>329</v>
      </c>
      <c r="Q422" s="20">
        <f>IF(K422=0,0,P422/K422*100)</f>
        <v>100</v>
      </c>
      <c r="R422" s="20">
        <f>IF(J422=0,0,P422/J422*100)</f>
        <v>87.5</v>
      </c>
    </row>
    <row r="423" spans="4:18" ht="27" x14ac:dyDescent="0.2">
      <c r="F423" s="27" t="s">
        <v>184</v>
      </c>
      <c r="G423" s="18" t="s">
        <v>185</v>
      </c>
      <c r="H423" s="19">
        <v>0</v>
      </c>
      <c r="I423" s="19">
        <v>0</v>
      </c>
      <c r="J423" s="19">
        <v>445.2</v>
      </c>
      <c r="K423" s="19">
        <v>445.2</v>
      </c>
      <c r="L423" s="19">
        <v>445.2</v>
      </c>
      <c r="M423" s="19">
        <v>0</v>
      </c>
      <c r="N423" s="19">
        <v>445.04559999999998</v>
      </c>
      <c r="O423" s="19">
        <f>N423-P423</f>
        <v>0</v>
      </c>
      <c r="P423" s="19">
        <v>445.04559999999998</v>
      </c>
      <c r="Q423" s="20">
        <f>IF(K423=0,0,P423/K423*100)</f>
        <v>99.965318957771785</v>
      </c>
      <c r="R423" s="20">
        <f>IF(J423=0,0,P423/J423*100)</f>
        <v>99.965318957771785</v>
      </c>
    </row>
    <row r="424" spans="4:18" x14ac:dyDescent="0.2">
      <c r="F424" s="27" t="s">
        <v>294</v>
      </c>
      <c r="G424" s="18" t="s">
        <v>295</v>
      </c>
      <c r="H424" s="19">
        <v>0</v>
      </c>
      <c r="I424" s="19">
        <v>0</v>
      </c>
      <c r="J424" s="19">
        <v>79.400000000000006</v>
      </c>
      <c r="K424" s="19">
        <v>79.400000000000006</v>
      </c>
      <c r="L424" s="19">
        <v>79.400000000000006</v>
      </c>
      <c r="M424" s="19">
        <v>0</v>
      </c>
      <c r="N424" s="19">
        <v>79.400000000000006</v>
      </c>
      <c r="O424" s="19">
        <f>N424-P424</f>
        <v>0</v>
      </c>
      <c r="P424" s="19">
        <v>79.400000000000006</v>
      </c>
      <c r="Q424" s="20">
        <f>IF(K424=0,0,P424/K424*100)</f>
        <v>100</v>
      </c>
      <c r="R424" s="20">
        <f>IF(J424=0,0,P424/J424*100)</f>
        <v>100</v>
      </c>
    </row>
    <row r="425" spans="4:18" ht="18" x14ac:dyDescent="0.2">
      <c r="D425" s="27" t="s">
        <v>296</v>
      </c>
      <c r="G425" s="18" t="s">
        <v>297</v>
      </c>
      <c r="H425" s="19">
        <v>335040</v>
      </c>
      <c r="I425" s="19">
        <v>410824.2</v>
      </c>
      <c r="J425" s="19">
        <v>410824.2</v>
      </c>
      <c r="K425" s="19">
        <v>324695.40000000002</v>
      </c>
      <c r="L425" s="19">
        <v>410824.2</v>
      </c>
      <c r="M425" s="19">
        <v>0</v>
      </c>
      <c r="N425" s="19">
        <v>325652.0356</v>
      </c>
      <c r="O425" s="19">
        <f>N425-P425</f>
        <v>1278.133600000001</v>
      </c>
      <c r="P425" s="19">
        <v>324373.902</v>
      </c>
      <c r="Q425" s="20">
        <f>IF(K425=0,0,P425/K425*100)</f>
        <v>99.900984738311649</v>
      </c>
      <c r="R425" s="20">
        <f>IF(J425=0,0,P425/J425*100)</f>
        <v>78.956863300652685</v>
      </c>
    </row>
    <row r="426" spans="4:18" x14ac:dyDescent="0.2">
      <c r="E426" s="27" t="s">
        <v>144</v>
      </c>
      <c r="G426" s="18" t="s">
        <v>145</v>
      </c>
      <c r="H426" s="19">
        <v>0</v>
      </c>
      <c r="I426" s="19">
        <v>0</v>
      </c>
      <c r="J426" s="19">
        <v>410824.2</v>
      </c>
      <c r="K426" s="19">
        <v>324695.40000000002</v>
      </c>
      <c r="L426" s="19">
        <v>410824.2</v>
      </c>
      <c r="M426" s="19">
        <v>0</v>
      </c>
      <c r="N426" s="19">
        <v>325652.0356</v>
      </c>
      <c r="O426" s="19">
        <f>N426-P426</f>
        <v>1278.133600000001</v>
      </c>
      <c r="P426" s="19">
        <v>324373.902</v>
      </c>
      <c r="Q426" s="20">
        <f>IF(K426=0,0,P426/K426*100)</f>
        <v>99.900984738311649</v>
      </c>
      <c r="R426" s="20">
        <f>IF(J426=0,0,P426/J426*100)</f>
        <v>78.956863300652685</v>
      </c>
    </row>
    <row r="427" spans="4:18" x14ac:dyDescent="0.2">
      <c r="F427" s="27" t="s">
        <v>146</v>
      </c>
      <c r="G427" s="18" t="s">
        <v>147</v>
      </c>
      <c r="H427" s="19">
        <v>0</v>
      </c>
      <c r="I427" s="19">
        <v>0</v>
      </c>
      <c r="J427" s="19">
        <v>327309.8</v>
      </c>
      <c r="K427" s="19">
        <v>261499.2</v>
      </c>
      <c r="L427" s="19">
        <v>327309.8</v>
      </c>
      <c r="M427" s="19">
        <v>0</v>
      </c>
      <c r="N427" s="19">
        <v>261499.2</v>
      </c>
      <c r="O427" s="19">
        <f>N427-P427</f>
        <v>0</v>
      </c>
      <c r="P427" s="19">
        <v>261499.2</v>
      </c>
      <c r="Q427" s="20">
        <f>IF(K427=0,0,P427/K427*100)</f>
        <v>100</v>
      </c>
      <c r="R427" s="20">
        <f>IF(J427=0,0,P427/J427*100)</f>
        <v>79.893483177100109</v>
      </c>
    </row>
    <row r="428" spans="4:18" x14ac:dyDescent="0.2">
      <c r="F428" s="27" t="s">
        <v>149</v>
      </c>
      <c r="G428" s="18" t="s">
        <v>150</v>
      </c>
      <c r="H428" s="19">
        <v>0</v>
      </c>
      <c r="I428" s="19">
        <v>0</v>
      </c>
      <c r="J428" s="19">
        <v>17049.900000000001</v>
      </c>
      <c r="K428" s="19">
        <v>14602.2</v>
      </c>
      <c r="L428" s="19">
        <v>17049.900000000001</v>
      </c>
      <c r="M428" s="19">
        <v>0</v>
      </c>
      <c r="N428" s="19">
        <v>14602.162</v>
      </c>
      <c r="O428" s="19">
        <f>N428-P428</f>
        <v>0</v>
      </c>
      <c r="P428" s="19">
        <v>14602.162</v>
      </c>
      <c r="Q428" s="20">
        <f>IF(K428=0,0,P428/K428*100)</f>
        <v>99.999739765240847</v>
      </c>
      <c r="R428" s="20">
        <f>IF(J428=0,0,P428/J428*100)</f>
        <v>85.643681194611105</v>
      </c>
    </row>
    <row r="429" spans="4:18" x14ac:dyDescent="0.2">
      <c r="F429" s="27" t="s">
        <v>151</v>
      </c>
      <c r="G429" s="18" t="s">
        <v>40</v>
      </c>
      <c r="H429" s="19">
        <v>0</v>
      </c>
      <c r="I429" s="19">
        <v>0</v>
      </c>
      <c r="J429" s="19">
        <v>17892</v>
      </c>
      <c r="K429" s="19">
        <v>14065.7</v>
      </c>
      <c r="L429" s="19">
        <v>17892</v>
      </c>
      <c r="M429" s="19">
        <v>0</v>
      </c>
      <c r="N429" s="19">
        <v>14065.7</v>
      </c>
      <c r="O429" s="19">
        <f>N429-P429</f>
        <v>0</v>
      </c>
      <c r="P429" s="19">
        <v>14065.7</v>
      </c>
      <c r="Q429" s="20">
        <f>IF(K429=0,0,P429/K429*100)</f>
        <v>100</v>
      </c>
      <c r="R429" s="20">
        <f>IF(J429=0,0,P429/J429*100)</f>
        <v>78.614464565168802</v>
      </c>
    </row>
    <row r="430" spans="4:18" ht="27" x14ac:dyDescent="0.2">
      <c r="F430" s="27" t="s">
        <v>152</v>
      </c>
      <c r="G430" s="18" t="s">
        <v>153</v>
      </c>
      <c r="H430" s="19">
        <v>0</v>
      </c>
      <c r="I430" s="19">
        <v>0</v>
      </c>
      <c r="J430" s="19">
        <v>10479</v>
      </c>
      <c r="K430" s="19">
        <v>8344.1</v>
      </c>
      <c r="L430" s="19">
        <v>10479</v>
      </c>
      <c r="M430" s="19">
        <v>0</v>
      </c>
      <c r="N430" s="19">
        <v>8344.1</v>
      </c>
      <c r="O430" s="19">
        <f>N430-P430</f>
        <v>0</v>
      </c>
      <c r="P430" s="19">
        <v>8344.1</v>
      </c>
      <c r="Q430" s="20">
        <f>IF(K430=0,0,P430/K430*100)</f>
        <v>100</v>
      </c>
      <c r="R430" s="20">
        <f>IF(J430=0,0,P430/J430*100)</f>
        <v>79.626872793205465</v>
      </c>
    </row>
    <row r="431" spans="4:18" x14ac:dyDescent="0.2">
      <c r="F431" s="27" t="s">
        <v>154</v>
      </c>
      <c r="G431" s="18" t="s">
        <v>155</v>
      </c>
      <c r="H431" s="19">
        <v>0</v>
      </c>
      <c r="I431" s="19">
        <v>0</v>
      </c>
      <c r="J431" s="19">
        <v>85</v>
      </c>
      <c r="K431" s="19">
        <v>85</v>
      </c>
      <c r="L431" s="19">
        <v>85</v>
      </c>
      <c r="M431" s="19">
        <v>0</v>
      </c>
      <c r="N431" s="19">
        <v>84.975449999999995</v>
      </c>
      <c r="O431" s="19">
        <f>N431-P431</f>
        <v>0</v>
      </c>
      <c r="P431" s="19">
        <v>84.975449999999995</v>
      </c>
      <c r="Q431" s="20">
        <f>IF(K431=0,0,P431/K431*100)</f>
        <v>99.971117647058819</v>
      </c>
      <c r="R431" s="20">
        <f>IF(J431=0,0,P431/J431*100)</f>
        <v>99.971117647058819</v>
      </c>
    </row>
    <row r="432" spans="4:18" ht="18" x14ac:dyDescent="0.2">
      <c r="F432" s="27" t="s">
        <v>156</v>
      </c>
      <c r="G432" s="18" t="s">
        <v>157</v>
      </c>
      <c r="H432" s="19">
        <v>0</v>
      </c>
      <c r="I432" s="19">
        <v>0</v>
      </c>
      <c r="J432" s="19">
        <v>9838</v>
      </c>
      <c r="K432" s="19">
        <v>7295.6</v>
      </c>
      <c r="L432" s="19">
        <v>9838</v>
      </c>
      <c r="M432" s="19">
        <v>0</v>
      </c>
      <c r="N432" s="19">
        <v>7295.6</v>
      </c>
      <c r="O432" s="19">
        <f>N432-P432</f>
        <v>0</v>
      </c>
      <c r="P432" s="19">
        <v>7295.6</v>
      </c>
      <c r="Q432" s="20">
        <f>IF(K432=0,0,P432/K432*100)</f>
        <v>100</v>
      </c>
      <c r="R432" s="20">
        <f>IF(J432=0,0,P432/J432*100)</f>
        <v>74.157349054685923</v>
      </c>
    </row>
    <row r="433" spans="4:18" ht="18" x14ac:dyDescent="0.2">
      <c r="F433" s="27" t="s">
        <v>164</v>
      </c>
      <c r="G433" s="18" t="s">
        <v>165</v>
      </c>
      <c r="H433" s="19">
        <v>0</v>
      </c>
      <c r="I433" s="19">
        <v>0</v>
      </c>
      <c r="J433" s="19">
        <v>2040.8</v>
      </c>
      <c r="K433" s="19">
        <v>1342.9</v>
      </c>
      <c r="L433" s="19">
        <v>2040.8</v>
      </c>
      <c r="M433" s="19">
        <v>0</v>
      </c>
      <c r="N433" s="19">
        <v>1342.8463999999999</v>
      </c>
      <c r="O433" s="19">
        <f>N433-P433</f>
        <v>0</v>
      </c>
      <c r="P433" s="19">
        <v>1342.8463999999999</v>
      </c>
      <c r="Q433" s="20">
        <f>IF(K433=0,0,P433/K433*100)</f>
        <v>99.996008638022175</v>
      </c>
      <c r="R433" s="20">
        <f>IF(J433=0,0,P433/J433*100)</f>
        <v>65.8</v>
      </c>
    </row>
    <row r="434" spans="4:18" x14ac:dyDescent="0.2">
      <c r="F434" s="27" t="s">
        <v>166</v>
      </c>
      <c r="G434" s="18" t="s">
        <v>167</v>
      </c>
      <c r="H434" s="19">
        <v>0</v>
      </c>
      <c r="I434" s="19">
        <v>0</v>
      </c>
      <c r="J434" s="19">
        <v>2861.7</v>
      </c>
      <c r="K434" s="19">
        <v>962.9</v>
      </c>
      <c r="L434" s="19">
        <v>2861.7</v>
      </c>
      <c r="M434" s="19">
        <v>0</v>
      </c>
      <c r="N434" s="19">
        <v>962.83676000000003</v>
      </c>
      <c r="O434" s="19">
        <f>N434-P434</f>
        <v>0</v>
      </c>
      <c r="P434" s="19">
        <v>962.83676000000003</v>
      </c>
      <c r="Q434" s="20">
        <f>IF(K434=0,0,P434/K434*100)</f>
        <v>99.993432339806844</v>
      </c>
      <c r="R434" s="20">
        <f>IF(J434=0,0,P434/J434*100)</f>
        <v>33.645621833176087</v>
      </c>
    </row>
    <row r="435" spans="4:18" x14ac:dyDescent="0.2">
      <c r="F435" s="27" t="s">
        <v>180</v>
      </c>
      <c r="G435" s="18" t="s">
        <v>181</v>
      </c>
      <c r="H435" s="19">
        <v>0</v>
      </c>
      <c r="I435" s="19">
        <v>0</v>
      </c>
      <c r="J435" s="19">
        <v>760.3</v>
      </c>
      <c r="K435" s="19">
        <v>500.3</v>
      </c>
      <c r="L435" s="19">
        <v>760.3</v>
      </c>
      <c r="M435" s="19">
        <v>0</v>
      </c>
      <c r="N435" s="19">
        <v>498.59769999999997</v>
      </c>
      <c r="O435" s="19">
        <f>N435-P435</f>
        <v>0</v>
      </c>
      <c r="P435" s="19">
        <v>498.59769999999997</v>
      </c>
      <c r="Q435" s="20">
        <f>IF(K435=0,0,P435/K435*100)</f>
        <v>99.659744153507887</v>
      </c>
      <c r="R435" s="20">
        <f>IF(J435=0,0,P435/J435*100)</f>
        <v>65.579074049717207</v>
      </c>
    </row>
    <row r="436" spans="4:18" x14ac:dyDescent="0.2">
      <c r="F436" s="27" t="s">
        <v>168</v>
      </c>
      <c r="G436" s="18" t="s">
        <v>169</v>
      </c>
      <c r="H436" s="19">
        <v>0</v>
      </c>
      <c r="I436" s="19">
        <v>0</v>
      </c>
      <c r="J436" s="19">
        <v>334.7</v>
      </c>
      <c r="K436" s="19">
        <v>278.89999999999998</v>
      </c>
      <c r="L436" s="19">
        <v>334.7</v>
      </c>
      <c r="M436" s="19">
        <v>0</v>
      </c>
      <c r="N436" s="19">
        <v>334.69904000000002</v>
      </c>
      <c r="O436" s="19">
        <f>N436-P436</f>
        <v>55.835040000000049</v>
      </c>
      <c r="P436" s="19">
        <v>278.86399999999998</v>
      </c>
      <c r="Q436" s="20">
        <f>IF(K436=0,0,P436/K436*100)</f>
        <v>99.987092147723203</v>
      </c>
      <c r="R436" s="20">
        <f>IF(J436=0,0,P436/J436*100)</f>
        <v>83.31759784881983</v>
      </c>
    </row>
    <row r="437" spans="4:18" ht="18" x14ac:dyDescent="0.2">
      <c r="F437" s="27" t="s">
        <v>170</v>
      </c>
      <c r="G437" s="18" t="s">
        <v>171</v>
      </c>
      <c r="H437" s="19">
        <v>0</v>
      </c>
      <c r="I437" s="19">
        <v>0</v>
      </c>
      <c r="J437" s="19">
        <v>9245.9</v>
      </c>
      <c r="K437" s="19">
        <v>5033.7</v>
      </c>
      <c r="L437" s="19">
        <v>9245.9</v>
      </c>
      <c r="M437" s="19">
        <v>0</v>
      </c>
      <c r="N437" s="19">
        <v>5936.5665799999997</v>
      </c>
      <c r="O437" s="19">
        <f>N437-P437</f>
        <v>1222.2985799999997</v>
      </c>
      <c r="P437" s="19">
        <v>4714.268</v>
      </c>
      <c r="Q437" s="20">
        <f>IF(K437=0,0,P437/K437*100)</f>
        <v>93.654131156008503</v>
      </c>
      <c r="R437" s="20">
        <f>IF(J437=0,0,P437/J437*100)</f>
        <v>50.987659394975068</v>
      </c>
    </row>
    <row r="438" spans="4:18" x14ac:dyDescent="0.2">
      <c r="F438" s="27" t="s">
        <v>174</v>
      </c>
      <c r="G438" s="18" t="s">
        <v>175</v>
      </c>
      <c r="H438" s="19">
        <v>0</v>
      </c>
      <c r="I438" s="19">
        <v>0</v>
      </c>
      <c r="J438" s="19">
        <v>12529.6</v>
      </c>
      <c r="K438" s="19">
        <v>10287.4</v>
      </c>
      <c r="L438" s="19">
        <v>12529.6</v>
      </c>
      <c r="M438" s="19">
        <v>0</v>
      </c>
      <c r="N438" s="19">
        <v>10287.31172</v>
      </c>
      <c r="O438" s="19">
        <f>N438-P438</f>
        <v>0</v>
      </c>
      <c r="P438" s="19">
        <v>10287.31172</v>
      </c>
      <c r="Q438" s="20">
        <f>IF(K438=0,0,P438/K438*100)</f>
        <v>99.999141862861364</v>
      </c>
      <c r="R438" s="20">
        <f>IF(J438=0,0,P438/J438*100)</f>
        <v>82.104071319116329</v>
      </c>
    </row>
    <row r="439" spans="4:18" ht="27" x14ac:dyDescent="0.2">
      <c r="F439" s="27" t="s">
        <v>184</v>
      </c>
      <c r="G439" s="18" t="s">
        <v>185</v>
      </c>
      <c r="H439" s="19">
        <v>0</v>
      </c>
      <c r="I439" s="19">
        <v>0</v>
      </c>
      <c r="J439" s="19">
        <v>397.5</v>
      </c>
      <c r="K439" s="19">
        <v>397.5</v>
      </c>
      <c r="L439" s="19">
        <v>397.5</v>
      </c>
      <c r="M439" s="19">
        <v>0</v>
      </c>
      <c r="N439" s="19">
        <v>397.44</v>
      </c>
      <c r="O439" s="19">
        <f>N439-P439</f>
        <v>0</v>
      </c>
      <c r="P439" s="19">
        <v>397.44</v>
      </c>
      <c r="Q439" s="20">
        <f>IF(K439=0,0,P439/K439*100)</f>
        <v>99.984905660377351</v>
      </c>
      <c r="R439" s="20">
        <f>IF(J439=0,0,P439/J439*100)</f>
        <v>99.984905660377351</v>
      </c>
    </row>
    <row r="440" spans="4:18" ht="117" x14ac:dyDescent="0.2">
      <c r="D440" s="27" t="s">
        <v>298</v>
      </c>
      <c r="G440" s="18" t="s">
        <v>299</v>
      </c>
      <c r="H440" s="19">
        <v>188787</v>
      </c>
      <c r="I440" s="19">
        <v>188787</v>
      </c>
      <c r="J440" s="19">
        <v>188787</v>
      </c>
      <c r="K440" s="19">
        <v>182237.5</v>
      </c>
      <c r="L440" s="19">
        <v>188787</v>
      </c>
      <c r="M440" s="19">
        <v>0</v>
      </c>
      <c r="N440" s="19">
        <v>182237.4436</v>
      </c>
      <c r="O440" s="19">
        <f>N440-P440</f>
        <v>0</v>
      </c>
      <c r="P440" s="19">
        <v>182237.4436</v>
      </c>
      <c r="Q440" s="20">
        <f>IF(K440=0,0,P440/K440*100)</f>
        <v>99.999969051375274</v>
      </c>
      <c r="R440" s="20">
        <f>IF(J440=0,0,P440/J440*100)</f>
        <v>96.530716415854897</v>
      </c>
    </row>
    <row r="441" spans="4:18" x14ac:dyDescent="0.2">
      <c r="E441" s="27" t="s">
        <v>144</v>
      </c>
      <c r="G441" s="18" t="s">
        <v>145</v>
      </c>
      <c r="H441" s="19">
        <v>0</v>
      </c>
      <c r="I441" s="19">
        <v>0</v>
      </c>
      <c r="J441" s="19">
        <v>188787</v>
      </c>
      <c r="K441" s="19">
        <v>182237.5</v>
      </c>
      <c r="L441" s="19">
        <v>188787</v>
      </c>
      <c r="M441" s="19">
        <v>0</v>
      </c>
      <c r="N441" s="19">
        <v>182237.4436</v>
      </c>
      <c r="O441" s="19">
        <f>N441-P441</f>
        <v>0</v>
      </c>
      <c r="P441" s="19">
        <v>182237.4436</v>
      </c>
      <c r="Q441" s="20">
        <f>IF(K441=0,0,P441/K441*100)</f>
        <v>99.999969051375274</v>
      </c>
      <c r="R441" s="20">
        <f>IF(J441=0,0,P441/J441*100)</f>
        <v>96.530716415854897</v>
      </c>
    </row>
    <row r="442" spans="4:18" ht="18" x14ac:dyDescent="0.2">
      <c r="F442" s="27" t="s">
        <v>267</v>
      </c>
      <c r="G442" s="18" t="s">
        <v>268</v>
      </c>
      <c r="H442" s="19">
        <v>0</v>
      </c>
      <c r="I442" s="19">
        <v>0</v>
      </c>
      <c r="J442" s="19">
        <v>188787</v>
      </c>
      <c r="K442" s="19">
        <v>182237.5</v>
      </c>
      <c r="L442" s="19">
        <v>188787</v>
      </c>
      <c r="M442" s="19">
        <v>0</v>
      </c>
      <c r="N442" s="19">
        <v>182237.44355</v>
      </c>
      <c r="O442" s="19">
        <f>N442-P442</f>
        <v>0</v>
      </c>
      <c r="P442" s="19">
        <v>182237.44355</v>
      </c>
      <c r="Q442" s="20">
        <f>IF(K442=0,0,P442/K442*100)</f>
        <v>99.999969023938533</v>
      </c>
      <c r="R442" s="20">
        <f>IF(J442=0,0,P442/J442*100)</f>
        <v>96.530716389370028</v>
      </c>
    </row>
    <row r="443" spans="4:18" ht="18" x14ac:dyDescent="0.2">
      <c r="D443" s="27" t="s">
        <v>300</v>
      </c>
      <c r="G443" s="18" t="s">
        <v>301</v>
      </c>
      <c r="H443" s="19">
        <v>85963</v>
      </c>
      <c r="I443" s="19">
        <v>52692.4</v>
      </c>
      <c r="J443" s="19">
        <v>52692.4</v>
      </c>
      <c r="K443" s="19">
        <v>52692.4</v>
      </c>
      <c r="L443" s="19">
        <v>52692.4</v>
      </c>
      <c r="M443" s="19">
        <v>0</v>
      </c>
      <c r="N443" s="19">
        <v>52691.972199999997</v>
      </c>
      <c r="O443" s="19">
        <f>N443-P443</f>
        <v>0</v>
      </c>
      <c r="P443" s="19">
        <v>52691.972199999997</v>
      </c>
      <c r="Q443" s="20">
        <f>IF(K443=0,0,P443/K443*100)</f>
        <v>99.999188118210597</v>
      </c>
      <c r="R443" s="20">
        <f>IF(J443=0,0,P443/J443*100)</f>
        <v>99.999188118210597</v>
      </c>
    </row>
    <row r="444" spans="4:18" x14ac:dyDescent="0.2">
      <c r="E444" s="27" t="s">
        <v>144</v>
      </c>
      <c r="G444" s="18" t="s">
        <v>145</v>
      </c>
      <c r="H444" s="19">
        <v>0</v>
      </c>
      <c r="I444" s="19">
        <v>0</v>
      </c>
      <c r="J444" s="19">
        <v>52692.4</v>
      </c>
      <c r="K444" s="19">
        <v>52692.4</v>
      </c>
      <c r="L444" s="19">
        <v>52692.4</v>
      </c>
      <c r="M444" s="19">
        <v>0</v>
      </c>
      <c r="N444" s="19">
        <v>52691.972199999997</v>
      </c>
      <c r="O444" s="19">
        <f>N444-P444</f>
        <v>0</v>
      </c>
      <c r="P444" s="19">
        <v>52691.972199999997</v>
      </c>
      <c r="Q444" s="20">
        <f>IF(K444=0,0,P444/K444*100)</f>
        <v>99.999188118210597</v>
      </c>
      <c r="R444" s="20">
        <f>IF(J444=0,0,P444/J444*100)</f>
        <v>99.999188118210597</v>
      </c>
    </row>
    <row r="445" spans="4:18" x14ac:dyDescent="0.2">
      <c r="F445" s="27" t="s">
        <v>146</v>
      </c>
      <c r="G445" s="18" t="s">
        <v>147</v>
      </c>
      <c r="H445" s="19">
        <v>0</v>
      </c>
      <c r="I445" s="19">
        <v>0</v>
      </c>
      <c r="J445" s="19">
        <v>33799.4</v>
      </c>
      <c r="K445" s="19">
        <v>33799.4</v>
      </c>
      <c r="L445" s="19">
        <v>33799.4</v>
      </c>
      <c r="M445" s="19">
        <v>0</v>
      </c>
      <c r="N445" s="19">
        <v>33799.392690000001</v>
      </c>
      <c r="O445" s="19">
        <f>N445-P445</f>
        <v>0</v>
      </c>
      <c r="P445" s="19">
        <v>33799.392690000001</v>
      </c>
      <c r="Q445" s="20">
        <f>IF(K445=0,0,P445/K445*100)</f>
        <v>99.999978372397138</v>
      </c>
      <c r="R445" s="20">
        <f>IF(J445=0,0,P445/J445*100)</f>
        <v>99.999978372397138</v>
      </c>
    </row>
    <row r="446" spans="4:18" x14ac:dyDescent="0.2">
      <c r="F446" s="27" t="s">
        <v>149</v>
      </c>
      <c r="G446" s="18" t="s">
        <v>150</v>
      </c>
      <c r="H446" s="19">
        <v>0</v>
      </c>
      <c r="I446" s="19">
        <v>0</v>
      </c>
      <c r="J446" s="19">
        <v>8214.6</v>
      </c>
      <c r="K446" s="19">
        <v>8214.6</v>
      </c>
      <c r="L446" s="19">
        <v>8214.6</v>
      </c>
      <c r="M446" s="19">
        <v>0</v>
      </c>
      <c r="N446" s="19">
        <v>8214.5863800000006</v>
      </c>
      <c r="O446" s="19">
        <f>N446-P446</f>
        <v>0</v>
      </c>
      <c r="P446" s="19">
        <v>8214.5863800000006</v>
      </c>
      <c r="Q446" s="20">
        <f>IF(K446=0,0,P446/K446*100)</f>
        <v>99.999834197648099</v>
      </c>
      <c r="R446" s="20">
        <f>IF(J446=0,0,P446/J446*100)</f>
        <v>99.999834197648099</v>
      </c>
    </row>
    <row r="447" spans="4:18" x14ac:dyDescent="0.2">
      <c r="F447" s="27" t="s">
        <v>151</v>
      </c>
      <c r="G447" s="18" t="s">
        <v>40</v>
      </c>
      <c r="H447" s="19">
        <v>0</v>
      </c>
      <c r="I447" s="19">
        <v>0</v>
      </c>
      <c r="J447" s="19">
        <v>1675.9</v>
      </c>
      <c r="K447" s="19">
        <v>1675.9</v>
      </c>
      <c r="L447" s="19">
        <v>1675.9</v>
      </c>
      <c r="M447" s="19">
        <v>0</v>
      </c>
      <c r="N447" s="19">
        <v>1675.89977</v>
      </c>
      <c r="O447" s="19">
        <f>N447-P447</f>
        <v>0</v>
      </c>
      <c r="P447" s="19">
        <v>1675.89977</v>
      </c>
      <c r="Q447" s="20">
        <f>IF(K447=0,0,P447/K447*100)</f>
        <v>99.999986276030782</v>
      </c>
      <c r="R447" s="20">
        <f>IF(J447=0,0,P447/J447*100)</f>
        <v>99.999986276030782</v>
      </c>
    </row>
    <row r="448" spans="4:18" ht="27" x14ac:dyDescent="0.2">
      <c r="F448" s="27" t="s">
        <v>152</v>
      </c>
      <c r="G448" s="18" t="s">
        <v>153</v>
      </c>
      <c r="H448" s="19">
        <v>0</v>
      </c>
      <c r="I448" s="19">
        <v>0</v>
      </c>
      <c r="J448" s="19">
        <v>1229.5999999999999</v>
      </c>
      <c r="K448" s="19">
        <v>1229.5999999999999</v>
      </c>
      <c r="L448" s="19">
        <v>1229.5999999999999</v>
      </c>
      <c r="M448" s="19">
        <v>0</v>
      </c>
      <c r="N448" s="19">
        <v>1229.5160000000001</v>
      </c>
      <c r="O448" s="19">
        <f>N448-P448</f>
        <v>0</v>
      </c>
      <c r="P448" s="19">
        <v>1229.5160000000001</v>
      </c>
      <c r="Q448" s="20">
        <f>IF(K448=0,0,P448/K448*100)</f>
        <v>99.993168510084601</v>
      </c>
      <c r="R448" s="20">
        <f>IF(J448=0,0,P448/J448*100)</f>
        <v>99.993168510084601</v>
      </c>
    </row>
    <row r="449" spans="2:18" x14ac:dyDescent="0.2">
      <c r="F449" s="27" t="s">
        <v>154</v>
      </c>
      <c r="G449" s="18" t="s">
        <v>155</v>
      </c>
      <c r="H449" s="19">
        <v>0</v>
      </c>
      <c r="I449" s="19">
        <v>0</v>
      </c>
      <c r="J449" s="19">
        <v>23.9</v>
      </c>
      <c r="K449" s="19">
        <v>23.9</v>
      </c>
      <c r="L449" s="19">
        <v>23.9</v>
      </c>
      <c r="M449" s="19">
        <v>0</v>
      </c>
      <c r="N449" s="19">
        <v>23.87079</v>
      </c>
      <c r="O449" s="19">
        <f>N449-P449</f>
        <v>0</v>
      </c>
      <c r="P449" s="19">
        <v>23.87079</v>
      </c>
      <c r="Q449" s="20">
        <f>IF(K449=0,0,P449/K449*100)</f>
        <v>99.877782426778253</v>
      </c>
      <c r="R449" s="20">
        <f>IF(J449=0,0,P449/J449*100)</f>
        <v>99.877782426778253</v>
      </c>
    </row>
    <row r="450" spans="2:18" ht="18" x14ac:dyDescent="0.2">
      <c r="F450" s="27" t="s">
        <v>156</v>
      </c>
      <c r="G450" s="18" t="s">
        <v>157</v>
      </c>
      <c r="H450" s="19">
        <v>0</v>
      </c>
      <c r="I450" s="19">
        <v>0</v>
      </c>
      <c r="J450" s="19">
        <v>1007.9</v>
      </c>
      <c r="K450" s="19">
        <v>1007.9</v>
      </c>
      <c r="L450" s="19">
        <v>1007.9</v>
      </c>
      <c r="M450" s="19">
        <v>0</v>
      </c>
      <c r="N450" s="19">
        <v>1007.855</v>
      </c>
      <c r="O450" s="19">
        <f>N450-P450</f>
        <v>0</v>
      </c>
      <c r="P450" s="19">
        <v>1007.855</v>
      </c>
      <c r="Q450" s="20">
        <f>IF(K450=0,0,P450/K450*100)</f>
        <v>99.995535271356289</v>
      </c>
      <c r="R450" s="20">
        <f>IF(J450=0,0,P450/J450*100)</f>
        <v>99.995535271356289</v>
      </c>
    </row>
    <row r="451" spans="2:18" ht="18" x14ac:dyDescent="0.2">
      <c r="F451" s="27" t="s">
        <v>164</v>
      </c>
      <c r="G451" s="18" t="s">
        <v>165</v>
      </c>
      <c r="H451" s="19">
        <v>0</v>
      </c>
      <c r="I451" s="19">
        <v>0</v>
      </c>
      <c r="J451" s="19">
        <v>204.2</v>
      </c>
      <c r="K451" s="19">
        <v>204.2</v>
      </c>
      <c r="L451" s="19">
        <v>204.2</v>
      </c>
      <c r="M451" s="19">
        <v>0</v>
      </c>
      <c r="N451" s="19">
        <v>204.15248</v>
      </c>
      <c r="O451" s="19">
        <f>N451-P451</f>
        <v>0</v>
      </c>
      <c r="P451" s="19">
        <v>204.15248</v>
      </c>
      <c r="Q451" s="20">
        <f>IF(K451=0,0,P451/K451*100)</f>
        <v>99.976728697355526</v>
      </c>
      <c r="R451" s="20">
        <f>IF(J451=0,0,P451/J451*100)</f>
        <v>99.976728697355526</v>
      </c>
    </row>
    <row r="452" spans="2:18" x14ac:dyDescent="0.2">
      <c r="F452" s="27" t="s">
        <v>166</v>
      </c>
      <c r="G452" s="18" t="s">
        <v>167</v>
      </c>
      <c r="H452" s="19">
        <v>0</v>
      </c>
      <c r="I452" s="19">
        <v>0</v>
      </c>
      <c r="J452" s="19">
        <v>297.5</v>
      </c>
      <c r="K452" s="19">
        <v>297.5</v>
      </c>
      <c r="L452" s="19">
        <v>297.5</v>
      </c>
      <c r="M452" s="19">
        <v>0</v>
      </c>
      <c r="N452" s="19">
        <v>297.44562000000002</v>
      </c>
      <c r="O452" s="19">
        <f>N452-P452</f>
        <v>0</v>
      </c>
      <c r="P452" s="19">
        <v>297.44562000000002</v>
      </c>
      <c r="Q452" s="20">
        <f>IF(K452=0,0,P452/K452*100)</f>
        <v>99.981721008403369</v>
      </c>
      <c r="R452" s="20">
        <f>IF(J452=0,0,P452/J452*100)</f>
        <v>99.981721008403369</v>
      </c>
    </row>
    <row r="453" spans="2:18" x14ac:dyDescent="0.2">
      <c r="F453" s="27" t="s">
        <v>168</v>
      </c>
      <c r="G453" s="18" t="s">
        <v>169</v>
      </c>
      <c r="H453" s="19">
        <v>0</v>
      </c>
      <c r="I453" s="19">
        <v>0</v>
      </c>
      <c r="J453" s="19">
        <v>620.6</v>
      </c>
      <c r="K453" s="19">
        <v>620.6</v>
      </c>
      <c r="L453" s="19">
        <v>620.6</v>
      </c>
      <c r="M453" s="19">
        <v>0</v>
      </c>
      <c r="N453" s="19">
        <v>620.53287</v>
      </c>
      <c r="O453" s="19">
        <f>N453-P453</f>
        <v>0</v>
      </c>
      <c r="P453" s="19">
        <v>620.53287</v>
      </c>
      <c r="Q453" s="20">
        <f>IF(K453=0,0,P453/K453*100)</f>
        <v>99.989183048662582</v>
      </c>
      <c r="R453" s="20">
        <f>IF(J453=0,0,P453/J453*100)</f>
        <v>99.989183048662582</v>
      </c>
    </row>
    <row r="454" spans="2:18" ht="18" x14ac:dyDescent="0.2">
      <c r="F454" s="27" t="s">
        <v>170</v>
      </c>
      <c r="G454" s="18" t="s">
        <v>171</v>
      </c>
      <c r="H454" s="19">
        <v>0</v>
      </c>
      <c r="I454" s="19">
        <v>0</v>
      </c>
      <c r="J454" s="19">
        <v>5322.2</v>
      </c>
      <c r="K454" s="19">
        <v>5322.2</v>
      </c>
      <c r="L454" s="19">
        <v>5322.2</v>
      </c>
      <c r="M454" s="19">
        <v>0</v>
      </c>
      <c r="N454" s="19">
        <v>5322.1670000000004</v>
      </c>
      <c r="O454" s="19">
        <f>N454-P454</f>
        <v>0</v>
      </c>
      <c r="P454" s="19">
        <v>5322.1670000000004</v>
      </c>
      <c r="Q454" s="20">
        <f>IF(K454=0,0,P454/K454*100)</f>
        <v>99.999379955657446</v>
      </c>
      <c r="R454" s="20">
        <f>IF(J454=0,0,P454/J454*100)</f>
        <v>99.999379955657446</v>
      </c>
    </row>
    <row r="455" spans="2:18" x14ac:dyDescent="0.2">
      <c r="F455" s="27" t="s">
        <v>174</v>
      </c>
      <c r="G455" s="18" t="s">
        <v>175</v>
      </c>
      <c r="H455" s="19">
        <v>0</v>
      </c>
      <c r="I455" s="19">
        <v>0</v>
      </c>
      <c r="J455" s="19">
        <v>219</v>
      </c>
      <c r="K455" s="19">
        <v>219</v>
      </c>
      <c r="L455" s="19">
        <v>219</v>
      </c>
      <c r="M455" s="19">
        <v>0</v>
      </c>
      <c r="N455" s="19">
        <v>219</v>
      </c>
      <c r="O455" s="19">
        <f>N455-P455</f>
        <v>0</v>
      </c>
      <c r="P455" s="19">
        <v>219</v>
      </c>
      <c r="Q455" s="20">
        <f>IF(K455=0,0,P455/K455*100)</f>
        <v>100</v>
      </c>
      <c r="R455" s="20">
        <f>IF(J455=0,0,P455/J455*100)</f>
        <v>100</v>
      </c>
    </row>
    <row r="456" spans="2:18" ht="27" x14ac:dyDescent="0.2">
      <c r="F456" s="27" t="s">
        <v>184</v>
      </c>
      <c r="G456" s="18" t="s">
        <v>185</v>
      </c>
      <c r="H456" s="19">
        <v>0</v>
      </c>
      <c r="I456" s="19">
        <v>0</v>
      </c>
      <c r="J456" s="19">
        <v>77.599999999999994</v>
      </c>
      <c r="K456" s="19">
        <v>77.599999999999994</v>
      </c>
      <c r="L456" s="19">
        <v>77.599999999999994</v>
      </c>
      <c r="M456" s="19">
        <v>0</v>
      </c>
      <c r="N456" s="19">
        <v>77.553560000000004</v>
      </c>
      <c r="O456" s="19">
        <f>N456-P456</f>
        <v>0</v>
      </c>
      <c r="P456" s="19">
        <v>77.553560000000004</v>
      </c>
      <c r="Q456" s="20">
        <f>IF(K456=0,0,P456/K456*100)</f>
        <v>99.940154639175276</v>
      </c>
      <c r="R456" s="20">
        <f>IF(J456=0,0,P456/J456*100)</f>
        <v>99.940154639175276</v>
      </c>
    </row>
    <row r="457" spans="2:18" ht="18" x14ac:dyDescent="0.2">
      <c r="D457" s="27" t="s">
        <v>302</v>
      </c>
      <c r="G457" s="18" t="s">
        <v>303</v>
      </c>
      <c r="H457" s="19">
        <v>0</v>
      </c>
      <c r="I457" s="19">
        <v>16030</v>
      </c>
      <c r="J457" s="19">
        <v>16030</v>
      </c>
      <c r="K457" s="19">
        <v>480</v>
      </c>
      <c r="L457" s="19">
        <v>16030</v>
      </c>
      <c r="M457" s="19">
        <v>0</v>
      </c>
      <c r="N457" s="19">
        <v>16030</v>
      </c>
      <c r="O457" s="19">
        <f>N457-P457</f>
        <v>15550</v>
      </c>
      <c r="P457" s="19">
        <v>480</v>
      </c>
      <c r="Q457" s="20">
        <f>IF(K457=0,0,P457/K457*100)</f>
        <v>100</v>
      </c>
      <c r="R457" s="20">
        <f>IF(J457=0,0,P457/J457*100)</f>
        <v>2.9943855271366187</v>
      </c>
    </row>
    <row r="458" spans="2:18" ht="18" x14ac:dyDescent="0.2">
      <c r="E458" s="27" t="s">
        <v>200</v>
      </c>
      <c r="G458" s="18" t="s">
        <v>201</v>
      </c>
      <c r="H458" s="19">
        <v>0</v>
      </c>
      <c r="I458" s="19">
        <v>0</v>
      </c>
      <c r="J458" s="19">
        <v>16030</v>
      </c>
      <c r="K458" s="19">
        <v>480</v>
      </c>
      <c r="L458" s="19">
        <v>16030</v>
      </c>
      <c r="M458" s="19">
        <v>0</v>
      </c>
      <c r="N458" s="19">
        <v>16030</v>
      </c>
      <c r="O458" s="19">
        <f>N458-P458</f>
        <v>15550</v>
      </c>
      <c r="P458" s="19">
        <v>480</v>
      </c>
      <c r="Q458" s="20">
        <f>IF(K458=0,0,P458/K458*100)</f>
        <v>100</v>
      </c>
      <c r="R458" s="20">
        <f>IF(J458=0,0,P458/J458*100)</f>
        <v>2.9943855271366187</v>
      </c>
    </row>
    <row r="459" spans="2:18" ht="18" x14ac:dyDescent="0.2">
      <c r="F459" s="27" t="s">
        <v>170</v>
      </c>
      <c r="G459" s="18" t="s">
        <v>171</v>
      </c>
      <c r="H459" s="19">
        <v>0</v>
      </c>
      <c r="I459" s="19">
        <v>0</v>
      </c>
      <c r="J459" s="19">
        <v>16030</v>
      </c>
      <c r="K459" s="19">
        <v>480</v>
      </c>
      <c r="L459" s="19">
        <v>16030</v>
      </c>
      <c r="M459" s="19">
        <v>0</v>
      </c>
      <c r="N459" s="19">
        <v>16030</v>
      </c>
      <c r="O459" s="19">
        <f>N459-P459</f>
        <v>15550</v>
      </c>
      <c r="P459" s="19">
        <v>480</v>
      </c>
      <c r="Q459" s="20">
        <f>IF(K459=0,0,P459/K459*100)</f>
        <v>100</v>
      </c>
      <c r="R459" s="20">
        <f>IF(J459=0,0,P459/J459*100)</f>
        <v>2.9943855271366187</v>
      </c>
    </row>
    <row r="460" spans="2:18" ht="27" x14ac:dyDescent="0.2">
      <c r="B460" s="27" t="s">
        <v>225</v>
      </c>
      <c r="G460" s="18" t="s">
        <v>304</v>
      </c>
      <c r="H460" s="19">
        <v>812155</v>
      </c>
      <c r="I460" s="19">
        <v>812063</v>
      </c>
      <c r="J460" s="19">
        <v>861738.3</v>
      </c>
      <c r="K460" s="19">
        <v>534157.1</v>
      </c>
      <c r="L460" s="19">
        <v>861738.3</v>
      </c>
      <c r="M460" s="19">
        <v>0</v>
      </c>
      <c r="N460" s="19">
        <v>569816.88580000005</v>
      </c>
      <c r="O460" s="19">
        <f>N460-P460</f>
        <v>38148.571900000097</v>
      </c>
      <c r="P460" s="19">
        <v>531668.31389999995</v>
      </c>
      <c r="Q460" s="20">
        <f>IF(K460=0,0,P460/K460*100)</f>
        <v>99.534072260763722</v>
      </c>
      <c r="R460" s="20">
        <f>IF(J460=0,0,P460/J460*100)</f>
        <v>61.697189726857907</v>
      </c>
    </row>
    <row r="461" spans="2:18" ht="36" x14ac:dyDescent="0.2">
      <c r="C461" s="27" t="s">
        <v>247</v>
      </c>
      <c r="G461" s="18" t="s">
        <v>248</v>
      </c>
      <c r="H461" s="19">
        <v>812155</v>
      </c>
      <c r="I461" s="19">
        <v>812063</v>
      </c>
      <c r="J461" s="19">
        <v>861738.3</v>
      </c>
      <c r="K461" s="19">
        <v>534157.1</v>
      </c>
      <c r="L461" s="19">
        <v>861738.3</v>
      </c>
      <c r="M461" s="19">
        <v>0</v>
      </c>
      <c r="N461" s="19">
        <v>569816.88580000005</v>
      </c>
      <c r="O461" s="19">
        <f>N461-P461</f>
        <v>38148.571900000097</v>
      </c>
      <c r="P461" s="19">
        <v>531668.31389999995</v>
      </c>
      <c r="Q461" s="20">
        <f>IF(K461=0,0,P461/K461*100)</f>
        <v>99.534072260763722</v>
      </c>
      <c r="R461" s="20">
        <f>IF(J461=0,0,P461/J461*100)</f>
        <v>61.697189726857907</v>
      </c>
    </row>
    <row r="462" spans="2:18" ht="36" x14ac:dyDescent="0.2">
      <c r="D462" s="27" t="s">
        <v>305</v>
      </c>
      <c r="G462" s="18" t="s">
        <v>306</v>
      </c>
      <c r="H462" s="19">
        <v>2700</v>
      </c>
      <c r="I462" s="19">
        <v>2700</v>
      </c>
      <c r="J462" s="19">
        <v>2700</v>
      </c>
      <c r="K462" s="19">
        <v>1693.6</v>
      </c>
      <c r="L462" s="19">
        <v>2700</v>
      </c>
      <c r="M462" s="19">
        <v>0</v>
      </c>
      <c r="N462" s="19">
        <v>1834.4738</v>
      </c>
      <c r="O462" s="19">
        <f>N462-P462</f>
        <v>140.87380000000007</v>
      </c>
      <c r="P462" s="19">
        <v>1693.6</v>
      </c>
      <c r="Q462" s="20">
        <f>IF(K462=0,0,P462/K462*100)</f>
        <v>100</v>
      </c>
      <c r="R462" s="20">
        <f>IF(J462=0,0,P462/J462*100)</f>
        <v>62.725925925925921</v>
      </c>
    </row>
    <row r="463" spans="2:18" x14ac:dyDescent="0.2">
      <c r="E463" s="27" t="s">
        <v>144</v>
      </c>
      <c r="G463" s="18" t="s">
        <v>145</v>
      </c>
      <c r="H463" s="19">
        <v>0</v>
      </c>
      <c r="I463" s="19">
        <v>0</v>
      </c>
      <c r="J463" s="19">
        <v>2700</v>
      </c>
      <c r="K463" s="19">
        <v>1693.6</v>
      </c>
      <c r="L463" s="19">
        <v>2700</v>
      </c>
      <c r="M463" s="19">
        <v>0</v>
      </c>
      <c r="N463" s="19">
        <v>1834.4738</v>
      </c>
      <c r="O463" s="19">
        <f>N463-P463</f>
        <v>140.87380000000007</v>
      </c>
      <c r="P463" s="19">
        <v>1693.6</v>
      </c>
      <c r="Q463" s="20">
        <f>IF(K463=0,0,P463/K463*100)</f>
        <v>100</v>
      </c>
      <c r="R463" s="20">
        <f>IF(J463=0,0,P463/J463*100)</f>
        <v>62.725925925925921</v>
      </c>
    </row>
    <row r="464" spans="2:18" ht="18" x14ac:dyDescent="0.2">
      <c r="F464" s="27" t="s">
        <v>170</v>
      </c>
      <c r="G464" s="18" t="s">
        <v>171</v>
      </c>
      <c r="H464" s="19">
        <v>0</v>
      </c>
      <c r="I464" s="19">
        <v>0</v>
      </c>
      <c r="J464" s="19">
        <v>2700</v>
      </c>
      <c r="K464" s="19">
        <v>1693.6</v>
      </c>
      <c r="L464" s="19">
        <v>2700</v>
      </c>
      <c r="M464" s="19">
        <v>0</v>
      </c>
      <c r="N464" s="19">
        <v>1834.4738299999999</v>
      </c>
      <c r="O464" s="19">
        <f>N464-P464</f>
        <v>140.87383</v>
      </c>
      <c r="P464" s="19">
        <v>1693.6</v>
      </c>
      <c r="Q464" s="20">
        <f>IF(K464=0,0,P464/K464*100)</f>
        <v>100</v>
      </c>
      <c r="R464" s="20">
        <f>IF(J464=0,0,P464/J464*100)</f>
        <v>62.725925925925921</v>
      </c>
    </row>
    <row r="465" spans="1:18" ht="27" x14ac:dyDescent="0.2">
      <c r="D465" s="27" t="s">
        <v>307</v>
      </c>
      <c r="G465" s="18" t="s">
        <v>308</v>
      </c>
      <c r="H465" s="19">
        <v>159503</v>
      </c>
      <c r="I465" s="19">
        <v>155337</v>
      </c>
      <c r="J465" s="19">
        <v>134322</v>
      </c>
      <c r="K465" s="19">
        <v>90963.7</v>
      </c>
      <c r="L465" s="19">
        <v>134322</v>
      </c>
      <c r="M465" s="19">
        <v>0</v>
      </c>
      <c r="N465" s="19">
        <v>125154.75199999999</v>
      </c>
      <c r="O465" s="19">
        <f>N465-P465</f>
        <v>36679.748099999997</v>
      </c>
      <c r="P465" s="19">
        <v>88475.003899999996</v>
      </c>
      <c r="Q465" s="20">
        <f>IF(K465=0,0,P465/K465*100)</f>
        <v>97.264077758490473</v>
      </c>
      <c r="R465" s="20">
        <f>IF(J465=0,0,P465/J465*100)</f>
        <v>65.867842870118082</v>
      </c>
    </row>
    <row r="466" spans="1:18" x14ac:dyDescent="0.2">
      <c r="E466" s="27" t="s">
        <v>144</v>
      </c>
      <c r="G466" s="18" t="s">
        <v>145</v>
      </c>
      <c r="H466" s="19">
        <v>0</v>
      </c>
      <c r="I466" s="19">
        <v>0</v>
      </c>
      <c r="J466" s="19">
        <v>15690</v>
      </c>
      <c r="K466" s="19">
        <v>6819.7</v>
      </c>
      <c r="L466" s="19">
        <v>15690</v>
      </c>
      <c r="M466" s="19">
        <v>0</v>
      </c>
      <c r="N466" s="19">
        <v>15690</v>
      </c>
      <c r="O466" s="19">
        <f>N466-P466</f>
        <v>8870.3630999999987</v>
      </c>
      <c r="P466" s="19">
        <v>6819.6369000000004</v>
      </c>
      <c r="Q466" s="20">
        <f>IF(K466=0,0,P466/K466*100)</f>
        <v>99.999074739358036</v>
      </c>
      <c r="R466" s="20">
        <f>IF(J466=0,0,P466/J466*100)</f>
        <v>43.464862332695986</v>
      </c>
    </row>
    <row r="467" spans="1:18" ht="27" x14ac:dyDescent="0.2">
      <c r="F467" s="27" t="s">
        <v>309</v>
      </c>
      <c r="G467" s="18" t="s">
        <v>310</v>
      </c>
      <c r="H467" s="19">
        <v>0</v>
      </c>
      <c r="I467" s="19">
        <v>0</v>
      </c>
      <c r="J467" s="19">
        <v>15690</v>
      </c>
      <c r="K467" s="19">
        <v>6819.7</v>
      </c>
      <c r="L467" s="19">
        <v>15690</v>
      </c>
      <c r="M467" s="19">
        <v>0</v>
      </c>
      <c r="N467" s="19">
        <v>15690</v>
      </c>
      <c r="O467" s="19">
        <f>N467-P467</f>
        <v>8870.3631400000013</v>
      </c>
      <c r="P467" s="19">
        <v>6819.6368599999996</v>
      </c>
      <c r="Q467" s="20">
        <f>IF(K467=0,0,P467/K467*100)</f>
        <v>99.999074152821962</v>
      </c>
      <c r="R467" s="20">
        <f>IF(J467=0,0,P467/J467*100)</f>
        <v>43.464862077756536</v>
      </c>
    </row>
    <row r="468" spans="1:18" ht="18" x14ac:dyDescent="0.2">
      <c r="E468" s="27" t="s">
        <v>200</v>
      </c>
      <c r="G468" s="18" t="s">
        <v>201</v>
      </c>
      <c r="H468" s="19">
        <v>0</v>
      </c>
      <c r="I468" s="19">
        <v>0</v>
      </c>
      <c r="J468" s="19">
        <v>118632</v>
      </c>
      <c r="K468" s="19">
        <v>84144</v>
      </c>
      <c r="L468" s="19">
        <v>118632</v>
      </c>
      <c r="M468" s="19">
        <v>0</v>
      </c>
      <c r="N468" s="19">
        <v>109464.75199999999</v>
      </c>
      <c r="O468" s="19">
        <f>N468-P468</f>
        <v>27809.384999999995</v>
      </c>
      <c r="P468" s="19">
        <v>81655.366999999998</v>
      </c>
      <c r="Q468" s="20">
        <f>IF(K468=0,0,P468/K468*100)</f>
        <v>97.042411817836097</v>
      </c>
      <c r="R468" s="20">
        <f>IF(J468=0,0,P468/J468*100)</f>
        <v>68.83081040528694</v>
      </c>
    </row>
    <row r="469" spans="1:18" ht="27" x14ac:dyDescent="0.2">
      <c r="F469" s="27" t="s">
        <v>309</v>
      </c>
      <c r="G469" s="18" t="s">
        <v>310</v>
      </c>
      <c r="H469" s="19">
        <v>0</v>
      </c>
      <c r="I469" s="19">
        <v>0</v>
      </c>
      <c r="J469" s="19">
        <v>118632</v>
      </c>
      <c r="K469" s="19">
        <v>84144</v>
      </c>
      <c r="L469" s="19">
        <v>118632</v>
      </c>
      <c r="M469" s="19">
        <v>0</v>
      </c>
      <c r="N469" s="19">
        <v>109464.75199999999</v>
      </c>
      <c r="O469" s="19">
        <f>N469-P469</f>
        <v>27809.384989999991</v>
      </c>
      <c r="P469" s="19">
        <v>81655.367010000002</v>
      </c>
      <c r="Q469" s="20">
        <f>IF(K469=0,0,P469/K469*100)</f>
        <v>97.042411829720479</v>
      </c>
      <c r="R469" s="20">
        <f>IF(J469=0,0,P469/J469*100)</f>
        <v>68.830810413716364</v>
      </c>
    </row>
    <row r="470" spans="1:18" ht="54" x14ac:dyDescent="0.2">
      <c r="D470" s="27" t="s">
        <v>311</v>
      </c>
      <c r="G470" s="18" t="s">
        <v>312</v>
      </c>
      <c r="H470" s="19">
        <v>624952</v>
      </c>
      <c r="I470" s="19">
        <v>629026</v>
      </c>
      <c r="J470" s="19">
        <v>699716.3</v>
      </c>
      <c r="K470" s="19">
        <v>441499.8</v>
      </c>
      <c r="L470" s="19">
        <v>699716.3</v>
      </c>
      <c r="M470" s="19">
        <v>0</v>
      </c>
      <c r="N470" s="19">
        <v>442827.66</v>
      </c>
      <c r="O470" s="19">
        <f>N470-P470</f>
        <v>1327.9499999999534</v>
      </c>
      <c r="P470" s="19">
        <v>441499.71</v>
      </c>
      <c r="Q470" s="20">
        <f>IF(K470=0,0,P470/K470*100)</f>
        <v>99.999979614939818</v>
      </c>
      <c r="R470" s="20">
        <f>IF(J470=0,0,P470/J470*100)</f>
        <v>63.096959439132682</v>
      </c>
    </row>
    <row r="471" spans="1:18" ht="18" x14ac:dyDescent="0.2">
      <c r="E471" s="27" t="s">
        <v>288</v>
      </c>
      <c r="G471" s="18" t="s">
        <v>313</v>
      </c>
      <c r="H471" s="19">
        <v>0</v>
      </c>
      <c r="I471" s="19">
        <v>0</v>
      </c>
      <c r="J471" s="19">
        <v>4742</v>
      </c>
      <c r="K471" s="19">
        <v>0</v>
      </c>
      <c r="L471" s="19">
        <v>4742</v>
      </c>
      <c r="M471" s="19">
        <v>0</v>
      </c>
      <c r="N471" s="19">
        <v>0</v>
      </c>
      <c r="O471" s="19">
        <f>N471-P471</f>
        <v>0</v>
      </c>
      <c r="P471" s="19">
        <v>0</v>
      </c>
      <c r="Q471" s="20">
        <f>IF(K471=0,0,P471/K471*100)</f>
        <v>0</v>
      </c>
      <c r="R471" s="20">
        <f>IF(J471=0,0,P471/J471*100)</f>
        <v>0</v>
      </c>
    </row>
    <row r="472" spans="1:18" ht="18" x14ac:dyDescent="0.2">
      <c r="F472" s="27" t="s">
        <v>267</v>
      </c>
      <c r="G472" s="18" t="s">
        <v>268</v>
      </c>
      <c r="H472" s="19">
        <v>0</v>
      </c>
      <c r="I472" s="19">
        <v>0</v>
      </c>
      <c r="J472" s="19">
        <v>4742</v>
      </c>
      <c r="K472" s="19">
        <v>0</v>
      </c>
      <c r="L472" s="19">
        <v>4742</v>
      </c>
      <c r="M472" s="19">
        <v>0</v>
      </c>
      <c r="N472" s="19">
        <v>0</v>
      </c>
      <c r="O472" s="19">
        <f>N472-P472</f>
        <v>0</v>
      </c>
      <c r="P472" s="19">
        <v>0</v>
      </c>
      <c r="Q472" s="20">
        <f>IF(K472=0,0,P472/K472*100)</f>
        <v>0</v>
      </c>
      <c r="R472" s="20">
        <f>IF(J472=0,0,P472/J472*100)</f>
        <v>0</v>
      </c>
    </row>
    <row r="473" spans="1:18" x14ac:dyDescent="0.2">
      <c r="E473" s="27" t="s">
        <v>144</v>
      </c>
      <c r="G473" s="18" t="s">
        <v>145</v>
      </c>
      <c r="H473" s="19">
        <v>0</v>
      </c>
      <c r="I473" s="19">
        <v>0</v>
      </c>
      <c r="J473" s="19">
        <v>22140</v>
      </c>
      <c r="K473" s="19">
        <v>20447.8</v>
      </c>
      <c r="L473" s="19">
        <v>22140</v>
      </c>
      <c r="M473" s="19">
        <v>0</v>
      </c>
      <c r="N473" s="19">
        <v>21775.66</v>
      </c>
      <c r="O473" s="19">
        <f>N473-P473</f>
        <v>1327.9500000000007</v>
      </c>
      <c r="P473" s="19">
        <v>20447.71</v>
      </c>
      <c r="Q473" s="20">
        <f>IF(K473=0,0,P473/K473*100)</f>
        <v>99.999559854849906</v>
      </c>
      <c r="R473" s="20">
        <f>IF(J473=0,0,P473/J473*100)</f>
        <v>92.356413730803965</v>
      </c>
    </row>
    <row r="474" spans="1:18" ht="18" x14ac:dyDescent="0.2">
      <c r="F474" s="27" t="s">
        <v>314</v>
      </c>
      <c r="G474" s="18" t="s">
        <v>315</v>
      </c>
      <c r="H474" s="19">
        <v>0</v>
      </c>
      <c r="I474" s="19">
        <v>0</v>
      </c>
      <c r="J474" s="19">
        <v>22140</v>
      </c>
      <c r="K474" s="19">
        <v>20447.8</v>
      </c>
      <c r="L474" s="19">
        <v>22140</v>
      </c>
      <c r="M474" s="19">
        <v>0</v>
      </c>
      <c r="N474" s="19">
        <v>21775.66</v>
      </c>
      <c r="O474" s="19">
        <f>N474-P474</f>
        <v>1327.9500000000007</v>
      </c>
      <c r="P474" s="19">
        <v>20447.71</v>
      </c>
      <c r="Q474" s="20">
        <f>IF(K474=0,0,P474/K474*100)</f>
        <v>99.999559854849906</v>
      </c>
      <c r="R474" s="20">
        <f>IF(J474=0,0,P474/J474*100)</f>
        <v>92.356413730803965</v>
      </c>
    </row>
    <row r="475" spans="1:18" ht="18" x14ac:dyDescent="0.2">
      <c r="E475" s="27" t="s">
        <v>200</v>
      </c>
      <c r="G475" s="18" t="s">
        <v>201</v>
      </c>
      <c r="H475" s="19">
        <v>0</v>
      </c>
      <c r="I475" s="19">
        <v>0</v>
      </c>
      <c r="J475" s="19">
        <v>672834.3</v>
      </c>
      <c r="K475" s="19">
        <v>421052</v>
      </c>
      <c r="L475" s="19">
        <v>672834.3</v>
      </c>
      <c r="M475" s="19">
        <v>0</v>
      </c>
      <c r="N475" s="19">
        <v>421052</v>
      </c>
      <c r="O475" s="19">
        <f>N475-P475</f>
        <v>0</v>
      </c>
      <c r="P475" s="19">
        <v>421052</v>
      </c>
      <c r="Q475" s="20">
        <f>IF(K475=0,0,P475/K475*100)</f>
        <v>100</v>
      </c>
      <c r="R475" s="20">
        <f>IF(J475=0,0,P475/J475*100)</f>
        <v>62.578854853267728</v>
      </c>
    </row>
    <row r="476" spans="1:18" ht="18" x14ac:dyDescent="0.2">
      <c r="F476" s="27" t="s">
        <v>267</v>
      </c>
      <c r="G476" s="18" t="s">
        <v>268</v>
      </c>
      <c r="H476" s="19">
        <v>0</v>
      </c>
      <c r="I476" s="19">
        <v>0</v>
      </c>
      <c r="J476" s="19">
        <v>672834.3</v>
      </c>
      <c r="K476" s="19">
        <v>421052</v>
      </c>
      <c r="L476" s="19">
        <v>672834.3</v>
      </c>
      <c r="M476" s="19">
        <v>0</v>
      </c>
      <c r="N476" s="19">
        <v>421052</v>
      </c>
      <c r="O476" s="19">
        <f>N476-P476</f>
        <v>0</v>
      </c>
      <c r="P476" s="19">
        <v>421052</v>
      </c>
      <c r="Q476" s="20">
        <f>IF(K476=0,0,P476/K476*100)</f>
        <v>100</v>
      </c>
      <c r="R476" s="20">
        <f>IF(J476=0,0,P476/J476*100)</f>
        <v>62.578854853267728</v>
      </c>
    </row>
    <row r="477" spans="1:18" ht="18" x14ac:dyDescent="0.2">
      <c r="D477" s="27" t="s">
        <v>316</v>
      </c>
      <c r="G477" s="18" t="s">
        <v>317</v>
      </c>
      <c r="H477" s="19">
        <v>25000</v>
      </c>
      <c r="I477" s="19">
        <v>25000</v>
      </c>
      <c r="J477" s="19">
        <v>25000</v>
      </c>
      <c r="K477" s="19">
        <v>0</v>
      </c>
      <c r="L477" s="19">
        <v>25000</v>
      </c>
      <c r="M477" s="19">
        <v>0</v>
      </c>
      <c r="N477" s="19">
        <v>0</v>
      </c>
      <c r="O477" s="19">
        <f>N477-P477</f>
        <v>0</v>
      </c>
      <c r="P477" s="19">
        <v>0</v>
      </c>
      <c r="Q477" s="20">
        <f>IF(K477=0,0,P477/K477*100)</f>
        <v>0</v>
      </c>
      <c r="R477" s="20">
        <f>IF(J477=0,0,P477/J477*100)</f>
        <v>0</v>
      </c>
    </row>
    <row r="478" spans="1:18" x14ac:dyDescent="0.2">
      <c r="E478" s="27" t="s">
        <v>144</v>
      </c>
      <c r="G478" s="18" t="s">
        <v>145</v>
      </c>
      <c r="H478" s="19">
        <v>0</v>
      </c>
      <c r="I478" s="19">
        <v>0</v>
      </c>
      <c r="J478" s="19">
        <v>25000</v>
      </c>
      <c r="K478" s="19">
        <v>0</v>
      </c>
      <c r="L478" s="19">
        <v>25000</v>
      </c>
      <c r="M478" s="19">
        <v>0</v>
      </c>
      <c r="N478" s="19">
        <v>0</v>
      </c>
      <c r="O478" s="19">
        <f>N478-P478</f>
        <v>0</v>
      </c>
      <c r="P478" s="19">
        <v>0</v>
      </c>
      <c r="Q478" s="20">
        <f>IF(K478=0,0,P478/K478*100)</f>
        <v>0</v>
      </c>
      <c r="R478" s="20">
        <f>IF(J478=0,0,P478/J478*100)</f>
        <v>0</v>
      </c>
    </row>
    <row r="479" spans="1:18" ht="18" x14ac:dyDescent="0.2">
      <c r="F479" s="27" t="s">
        <v>267</v>
      </c>
      <c r="G479" s="18" t="s">
        <v>268</v>
      </c>
      <c r="H479" s="19">
        <v>0</v>
      </c>
      <c r="I479" s="19">
        <v>0</v>
      </c>
      <c r="J479" s="19">
        <v>25000</v>
      </c>
      <c r="K479" s="19">
        <v>0</v>
      </c>
      <c r="L479" s="19">
        <v>25000</v>
      </c>
      <c r="M479" s="19">
        <v>0</v>
      </c>
      <c r="N479" s="19">
        <v>0</v>
      </c>
      <c r="O479" s="19">
        <f>N479-P479</f>
        <v>0</v>
      </c>
      <c r="P479" s="19">
        <v>0</v>
      </c>
      <c r="Q479" s="20">
        <f>IF(K479=0,0,P479/K479*100)</f>
        <v>0</v>
      </c>
      <c r="R479" s="20">
        <f>IF(J479=0,0,P479/J479*100)</f>
        <v>0</v>
      </c>
    </row>
    <row r="480" spans="1:18" ht="21" x14ac:dyDescent="0.2">
      <c r="A480" s="52" t="s">
        <v>73</v>
      </c>
      <c r="B480" s="52"/>
      <c r="C480" s="52"/>
      <c r="D480" s="52"/>
      <c r="E480" s="52"/>
      <c r="F480" s="52"/>
      <c r="G480" s="53" t="s">
        <v>318</v>
      </c>
      <c r="H480" s="54">
        <v>12726844</v>
      </c>
      <c r="I480" s="54">
        <v>13410998.800000001</v>
      </c>
      <c r="J480" s="54">
        <v>16138627</v>
      </c>
      <c r="K480" s="54">
        <v>7965315.0999999996</v>
      </c>
      <c r="L480" s="54">
        <v>16138627</v>
      </c>
      <c r="M480" s="54">
        <v>0</v>
      </c>
      <c r="N480" s="54">
        <v>10191789.872500001</v>
      </c>
      <c r="O480" s="54">
        <f>N480-P480</f>
        <v>2805577.1057000002</v>
      </c>
      <c r="P480" s="54">
        <v>7386212.7668000003</v>
      </c>
      <c r="Q480" s="55">
        <f>IF(K480=0,0,P480/K480*100)</f>
        <v>92.729699629836375</v>
      </c>
      <c r="R480" s="55">
        <f>IF(J480=0,0,P480/J480*100)</f>
        <v>45.767293381277106</v>
      </c>
    </row>
    <row r="481" spans="2:18" x14ac:dyDescent="0.2">
      <c r="B481" s="27" t="s">
        <v>25</v>
      </c>
      <c r="G481" s="18" t="s">
        <v>319</v>
      </c>
      <c r="H481" s="19">
        <v>7999000</v>
      </c>
      <c r="I481" s="19">
        <v>7221760</v>
      </c>
      <c r="J481" s="19">
        <v>10278977.699999999</v>
      </c>
      <c r="K481" s="19">
        <v>3825636.4</v>
      </c>
      <c r="L481" s="19">
        <v>10278977.699999999</v>
      </c>
      <c r="M481" s="19">
        <v>0</v>
      </c>
      <c r="N481" s="19">
        <v>4804560.2548000002</v>
      </c>
      <c r="O481" s="19">
        <f>N481-P481</f>
        <v>1302170.9377000001</v>
      </c>
      <c r="P481" s="19">
        <v>3502389.3171000001</v>
      </c>
      <c r="Q481" s="20">
        <f>IF(K481=0,0,P481/K481*100)</f>
        <v>91.550501691692403</v>
      </c>
      <c r="R481" s="20">
        <f>IF(J481=0,0,P481/J481*100)</f>
        <v>34.073323430792151</v>
      </c>
    </row>
    <row r="482" spans="2:18" ht="36" x14ac:dyDescent="0.2">
      <c r="C482" s="27" t="s">
        <v>231</v>
      </c>
      <c r="G482" s="18" t="s">
        <v>232</v>
      </c>
      <c r="H482" s="19">
        <v>0</v>
      </c>
      <c r="I482" s="19">
        <v>291319.90000000002</v>
      </c>
      <c r="J482" s="19">
        <v>259251.6</v>
      </c>
      <c r="K482" s="19">
        <v>247151.6</v>
      </c>
      <c r="L482" s="19">
        <v>259251.6</v>
      </c>
      <c r="M482" s="19">
        <v>0</v>
      </c>
      <c r="N482" s="19">
        <v>247151.59359999999</v>
      </c>
      <c r="O482" s="19">
        <f>N482-P482</f>
        <v>1</v>
      </c>
      <c r="P482" s="19">
        <v>247150.59359999999</v>
      </c>
      <c r="Q482" s="20">
        <f>IF(K482=0,0,P482/K482*100)</f>
        <v>99.999592800532128</v>
      </c>
      <c r="R482" s="20">
        <f>IF(J482=0,0,P482/J482*100)</f>
        <v>95.332331063723416</v>
      </c>
    </row>
    <row r="483" spans="2:18" ht="45" x14ac:dyDescent="0.2">
      <c r="D483" s="27" t="s">
        <v>320</v>
      </c>
      <c r="G483" s="18" t="s">
        <v>321</v>
      </c>
      <c r="H483" s="19">
        <v>0</v>
      </c>
      <c r="I483" s="19">
        <v>110000</v>
      </c>
      <c r="J483" s="19">
        <v>77931.7</v>
      </c>
      <c r="K483" s="19">
        <v>77931.7</v>
      </c>
      <c r="L483" s="19">
        <v>77931.7</v>
      </c>
      <c r="M483" s="19">
        <v>0</v>
      </c>
      <c r="N483" s="19">
        <v>77931.7</v>
      </c>
      <c r="O483" s="19">
        <f>N483-P483</f>
        <v>0</v>
      </c>
      <c r="P483" s="19">
        <v>77931.7</v>
      </c>
      <c r="Q483" s="20">
        <f>IF(K483=0,0,P483/K483*100)</f>
        <v>100</v>
      </c>
      <c r="R483" s="20">
        <f>IF(J483=0,0,P483/J483*100)</f>
        <v>100</v>
      </c>
    </row>
    <row r="484" spans="2:18" ht="18" x14ac:dyDescent="0.2">
      <c r="E484" s="27" t="s">
        <v>200</v>
      </c>
      <c r="G484" s="18" t="s">
        <v>201</v>
      </c>
      <c r="H484" s="19">
        <v>0</v>
      </c>
      <c r="I484" s="19">
        <v>0</v>
      </c>
      <c r="J484" s="19">
        <v>77931.7</v>
      </c>
      <c r="K484" s="19">
        <v>77931.7</v>
      </c>
      <c r="L484" s="19">
        <v>77931.7</v>
      </c>
      <c r="M484" s="19">
        <v>0</v>
      </c>
      <c r="N484" s="19">
        <v>77931.7</v>
      </c>
      <c r="O484" s="19">
        <f>N484-P484</f>
        <v>0</v>
      </c>
      <c r="P484" s="19">
        <v>77931.7</v>
      </c>
      <c r="Q484" s="20">
        <f>IF(K484=0,0,P484/K484*100)</f>
        <v>100</v>
      </c>
      <c r="R484" s="20">
        <f>IF(J484=0,0,P484/J484*100)</f>
        <v>100</v>
      </c>
    </row>
    <row r="485" spans="2:18" x14ac:dyDescent="0.2">
      <c r="F485" s="27" t="s">
        <v>322</v>
      </c>
      <c r="G485" s="18" t="s">
        <v>323</v>
      </c>
      <c r="H485" s="19">
        <v>0</v>
      </c>
      <c r="I485" s="19">
        <v>0</v>
      </c>
      <c r="J485" s="19">
        <v>77931.7</v>
      </c>
      <c r="K485" s="19">
        <v>77931.7</v>
      </c>
      <c r="L485" s="19">
        <v>77931.7</v>
      </c>
      <c r="M485" s="19">
        <v>0</v>
      </c>
      <c r="N485" s="19">
        <v>77931.7</v>
      </c>
      <c r="O485" s="19">
        <f>N485-P485</f>
        <v>0</v>
      </c>
      <c r="P485" s="19">
        <v>77931.7</v>
      </c>
      <c r="Q485" s="20">
        <f>IF(K485=0,0,P485/K485*100)</f>
        <v>100</v>
      </c>
      <c r="R485" s="20">
        <f>IF(J485=0,0,P485/J485*100)</f>
        <v>100</v>
      </c>
    </row>
    <row r="486" spans="2:18" ht="18" x14ac:dyDescent="0.2">
      <c r="D486" s="27" t="s">
        <v>188</v>
      </c>
      <c r="G486" s="18" t="s">
        <v>324</v>
      </c>
      <c r="H486" s="19">
        <v>0</v>
      </c>
      <c r="I486" s="19">
        <v>12100</v>
      </c>
      <c r="J486" s="19">
        <v>12100</v>
      </c>
      <c r="K486" s="19">
        <v>0</v>
      </c>
      <c r="L486" s="19">
        <v>12100</v>
      </c>
      <c r="M486" s="19">
        <v>0</v>
      </c>
      <c r="N486" s="19">
        <v>0</v>
      </c>
      <c r="O486" s="19">
        <f>N486-P486</f>
        <v>0</v>
      </c>
      <c r="P486" s="19">
        <v>0</v>
      </c>
      <c r="Q486" s="20">
        <f>IF(K486=0,0,P486/K486*100)</f>
        <v>0</v>
      </c>
      <c r="R486" s="20">
        <f>IF(J486=0,0,P486/J486*100)</f>
        <v>0</v>
      </c>
    </row>
    <row r="487" spans="2:18" x14ac:dyDescent="0.2">
      <c r="E487" s="27" t="s">
        <v>144</v>
      </c>
      <c r="G487" s="18" t="s">
        <v>145</v>
      </c>
      <c r="H487" s="19">
        <v>0</v>
      </c>
      <c r="I487" s="19">
        <v>0</v>
      </c>
      <c r="J487" s="19">
        <v>12100</v>
      </c>
      <c r="K487" s="19">
        <v>0</v>
      </c>
      <c r="L487" s="19">
        <v>12100</v>
      </c>
      <c r="M487" s="19">
        <v>0</v>
      </c>
      <c r="N487" s="19">
        <v>0</v>
      </c>
      <c r="O487" s="19">
        <f>N487-P487</f>
        <v>0</v>
      </c>
      <c r="P487" s="19">
        <v>0</v>
      </c>
      <c r="Q487" s="20">
        <f>IF(K487=0,0,P487/K487*100)</f>
        <v>0</v>
      </c>
      <c r="R487" s="20">
        <f>IF(J487=0,0,P487/J487*100)</f>
        <v>0</v>
      </c>
    </row>
    <row r="488" spans="2:18" ht="18" x14ac:dyDescent="0.2">
      <c r="F488" s="27" t="s">
        <v>170</v>
      </c>
      <c r="G488" s="18" t="s">
        <v>171</v>
      </c>
      <c r="H488" s="19">
        <v>0</v>
      </c>
      <c r="I488" s="19">
        <v>0</v>
      </c>
      <c r="J488" s="19">
        <v>12100</v>
      </c>
      <c r="K488" s="19">
        <v>0</v>
      </c>
      <c r="L488" s="19">
        <v>12100</v>
      </c>
      <c r="M488" s="19">
        <v>0</v>
      </c>
      <c r="N488" s="19">
        <v>0</v>
      </c>
      <c r="O488" s="19">
        <f>N488-P488</f>
        <v>0</v>
      </c>
      <c r="P488" s="19">
        <v>0</v>
      </c>
      <c r="Q488" s="20">
        <f>IF(K488=0,0,P488/K488*100)</f>
        <v>0</v>
      </c>
      <c r="R488" s="20">
        <f>IF(J488=0,0,P488/J488*100)</f>
        <v>0</v>
      </c>
    </row>
    <row r="489" spans="2:18" ht="27" x14ac:dyDescent="0.2">
      <c r="D489" s="27" t="s">
        <v>325</v>
      </c>
      <c r="G489" s="18" t="s">
        <v>326</v>
      </c>
      <c r="H489" s="19">
        <v>0</v>
      </c>
      <c r="I489" s="19">
        <v>169219.9</v>
      </c>
      <c r="J489" s="19">
        <v>169219.9</v>
      </c>
      <c r="K489" s="19">
        <v>169219.9</v>
      </c>
      <c r="L489" s="19">
        <v>169219.9</v>
      </c>
      <c r="M489" s="19">
        <v>0</v>
      </c>
      <c r="N489" s="19">
        <v>169219.89360000001</v>
      </c>
      <c r="O489" s="19">
        <f>N489-P489</f>
        <v>1</v>
      </c>
      <c r="P489" s="19">
        <v>169218.89360000001</v>
      </c>
      <c r="Q489" s="20">
        <f>IF(K489=0,0,P489/K489*100)</f>
        <v>99.999405270893092</v>
      </c>
      <c r="R489" s="20">
        <f>IF(J489=0,0,P489/J489*100)</f>
        <v>99.999405270893092</v>
      </c>
    </row>
    <row r="490" spans="2:18" x14ac:dyDescent="0.2">
      <c r="E490" s="27" t="s">
        <v>144</v>
      </c>
      <c r="G490" s="18" t="s">
        <v>145</v>
      </c>
      <c r="H490" s="19">
        <v>0</v>
      </c>
      <c r="I490" s="19">
        <v>0</v>
      </c>
      <c r="J490" s="19">
        <v>169219.9</v>
      </c>
      <c r="K490" s="19">
        <v>169219.9</v>
      </c>
      <c r="L490" s="19">
        <v>169219.9</v>
      </c>
      <c r="M490" s="19">
        <v>0</v>
      </c>
      <c r="N490" s="19">
        <v>169219.89360000001</v>
      </c>
      <c r="O490" s="19">
        <f>N490-P490</f>
        <v>1</v>
      </c>
      <c r="P490" s="19">
        <v>169218.89360000001</v>
      </c>
      <c r="Q490" s="20">
        <f>IF(K490=0,0,P490/K490*100)</f>
        <v>99.999405270893092</v>
      </c>
      <c r="R490" s="20">
        <f>IF(J490=0,0,P490/J490*100)</f>
        <v>99.999405270893092</v>
      </c>
    </row>
    <row r="491" spans="2:18" ht="18" x14ac:dyDescent="0.2">
      <c r="F491" s="27" t="s">
        <v>239</v>
      </c>
      <c r="G491" s="18" t="s">
        <v>240</v>
      </c>
      <c r="H491" s="19">
        <v>0</v>
      </c>
      <c r="I491" s="19">
        <v>0</v>
      </c>
      <c r="J491" s="19">
        <v>169219.9</v>
      </c>
      <c r="K491" s="19">
        <v>169219.9</v>
      </c>
      <c r="L491" s="19">
        <v>169219.9</v>
      </c>
      <c r="M491" s="19">
        <v>0</v>
      </c>
      <c r="N491" s="19">
        <v>169219.89356</v>
      </c>
      <c r="O491" s="19">
        <f>N491-P491</f>
        <v>1</v>
      </c>
      <c r="P491" s="19">
        <v>169218.89356</v>
      </c>
      <c r="Q491" s="20">
        <f>IF(K491=0,0,P491/K491*100)</f>
        <v>99.999405247255197</v>
      </c>
      <c r="R491" s="20">
        <f>IF(J491=0,0,P491/J491*100)</f>
        <v>99.999405247255197</v>
      </c>
    </row>
    <row r="492" spans="2:18" ht="18" x14ac:dyDescent="0.2">
      <c r="C492" s="27" t="s">
        <v>235</v>
      </c>
      <c r="G492" s="18" t="s">
        <v>236</v>
      </c>
      <c r="H492" s="19">
        <v>7819068</v>
      </c>
      <c r="I492" s="19">
        <v>6783825.7999999998</v>
      </c>
      <c r="J492" s="19">
        <v>9873111.8000000007</v>
      </c>
      <c r="K492" s="19">
        <v>3509701</v>
      </c>
      <c r="L492" s="19">
        <v>9873111.8000000007</v>
      </c>
      <c r="M492" s="19">
        <v>0</v>
      </c>
      <c r="N492" s="19">
        <v>4422403.3754000003</v>
      </c>
      <c r="O492" s="19">
        <f>N492-P492</f>
        <v>1235948.0687000002</v>
      </c>
      <c r="P492" s="19">
        <v>3186455.3067000001</v>
      </c>
      <c r="Q492" s="20">
        <f>IF(K492=0,0,P492/K492*100)</f>
        <v>90.789936427633009</v>
      </c>
      <c r="R492" s="20">
        <f>IF(J492=0,0,P492/J492*100)</f>
        <v>32.274072969577837</v>
      </c>
    </row>
    <row r="493" spans="2:18" ht="27" x14ac:dyDescent="0.2">
      <c r="D493" s="27" t="s">
        <v>188</v>
      </c>
      <c r="G493" s="18" t="s">
        <v>327</v>
      </c>
      <c r="H493" s="19">
        <v>6757720</v>
      </c>
      <c r="I493" s="19">
        <v>2836544.8</v>
      </c>
      <c r="J493" s="19">
        <v>6751430.7999999998</v>
      </c>
      <c r="K493" s="19">
        <v>2040568.9</v>
      </c>
      <c r="L493" s="19">
        <v>6751430.7999999998</v>
      </c>
      <c r="M493" s="19">
        <v>0</v>
      </c>
      <c r="N493" s="19">
        <v>2605646.2697000001</v>
      </c>
      <c r="O493" s="19">
        <f>N493-P493</f>
        <v>768369.03740000003</v>
      </c>
      <c r="P493" s="19">
        <v>1837277.2323</v>
      </c>
      <c r="Q493" s="20">
        <f>IF(K493=0,0,P493/K493*100)</f>
        <v>90.037500439215762</v>
      </c>
      <c r="R493" s="20">
        <f>IF(J493=0,0,P493/J493*100)</f>
        <v>27.213153577757176</v>
      </c>
    </row>
    <row r="494" spans="2:18" x14ac:dyDescent="0.2">
      <c r="E494" s="27" t="s">
        <v>144</v>
      </c>
      <c r="G494" s="18" t="s">
        <v>145</v>
      </c>
      <c r="H494" s="19">
        <v>0</v>
      </c>
      <c r="I494" s="19">
        <v>0</v>
      </c>
      <c r="J494" s="19">
        <v>545358.4</v>
      </c>
      <c r="K494" s="19">
        <v>374017.2</v>
      </c>
      <c r="L494" s="19">
        <v>545358.4</v>
      </c>
      <c r="M494" s="19">
        <v>0</v>
      </c>
      <c r="N494" s="19">
        <v>540549.81429999997</v>
      </c>
      <c r="O494" s="19">
        <f>N494-P494</f>
        <v>166532.61429999996</v>
      </c>
      <c r="P494" s="19">
        <v>374017.2</v>
      </c>
      <c r="Q494" s="20">
        <f>IF(K494=0,0,P494/K494*100)</f>
        <v>100</v>
      </c>
      <c r="R494" s="20">
        <f>IF(J494=0,0,P494/J494*100)</f>
        <v>68.581908704440963</v>
      </c>
    </row>
    <row r="495" spans="2:18" ht="18" x14ac:dyDescent="0.2">
      <c r="F495" s="27" t="s">
        <v>239</v>
      </c>
      <c r="G495" s="18" t="s">
        <v>240</v>
      </c>
      <c r="H495" s="19">
        <v>0</v>
      </c>
      <c r="I495" s="19">
        <v>0</v>
      </c>
      <c r="J495" s="19">
        <v>545358.4</v>
      </c>
      <c r="K495" s="19">
        <v>374017.2</v>
      </c>
      <c r="L495" s="19">
        <v>545358.4</v>
      </c>
      <c r="M495" s="19">
        <v>0</v>
      </c>
      <c r="N495" s="19">
        <v>540549.81426000001</v>
      </c>
      <c r="O495" s="19">
        <f>N495-P495</f>
        <v>166532.61426</v>
      </c>
      <c r="P495" s="19">
        <v>374017.2</v>
      </c>
      <c r="Q495" s="20">
        <f>IF(K495=0,0,P495/K495*100)</f>
        <v>100</v>
      </c>
      <c r="R495" s="20">
        <f>IF(J495=0,0,P495/J495*100)</f>
        <v>68.581908704440963</v>
      </c>
    </row>
    <row r="496" spans="2:18" ht="18" x14ac:dyDescent="0.2">
      <c r="E496" s="27" t="s">
        <v>200</v>
      </c>
      <c r="G496" s="18" t="s">
        <v>201</v>
      </c>
      <c r="H496" s="19">
        <v>0</v>
      </c>
      <c r="I496" s="19">
        <v>0</v>
      </c>
      <c r="J496" s="19">
        <v>1581776.4</v>
      </c>
      <c r="K496" s="19">
        <v>1243271.3</v>
      </c>
      <c r="L496" s="19">
        <v>1581776.4</v>
      </c>
      <c r="M496" s="19">
        <v>0</v>
      </c>
      <c r="N496" s="19">
        <v>1355779.5560999999</v>
      </c>
      <c r="O496" s="19">
        <f>N496-P496</f>
        <v>310735.14949999994</v>
      </c>
      <c r="P496" s="19">
        <v>1045044.4066</v>
      </c>
      <c r="Q496" s="20">
        <f>IF(K496=0,0,P496/K496*100)</f>
        <v>84.056022736147767</v>
      </c>
      <c r="R496" s="20">
        <f>IF(J496=0,0,P496/J496*100)</f>
        <v>66.067770805026555</v>
      </c>
    </row>
    <row r="497" spans="4:18" ht="18" x14ac:dyDescent="0.2">
      <c r="F497" s="27" t="s">
        <v>239</v>
      </c>
      <c r="G497" s="18" t="s">
        <v>240</v>
      </c>
      <c r="H497" s="19">
        <v>0</v>
      </c>
      <c r="I497" s="19">
        <v>0</v>
      </c>
      <c r="J497" s="19">
        <v>1581776.4</v>
      </c>
      <c r="K497" s="19">
        <v>1243271.3</v>
      </c>
      <c r="L497" s="19">
        <v>1581776.4</v>
      </c>
      <c r="M497" s="19">
        <v>0</v>
      </c>
      <c r="N497" s="19">
        <v>1355779.55611</v>
      </c>
      <c r="O497" s="19">
        <f>N497-P497</f>
        <v>310735.14953000005</v>
      </c>
      <c r="P497" s="19">
        <v>1045044.40658</v>
      </c>
      <c r="Q497" s="20">
        <f>IF(K497=0,0,P497/K497*100)</f>
        <v>84.056022734539098</v>
      </c>
      <c r="R497" s="20">
        <f>IF(J497=0,0,P497/J497*100)</f>
        <v>66.067770803762144</v>
      </c>
    </row>
    <row r="498" spans="4:18" ht="27" x14ac:dyDescent="0.2">
      <c r="E498" s="27" t="s">
        <v>328</v>
      </c>
      <c r="G498" s="18" t="s">
        <v>329</v>
      </c>
      <c r="H498" s="19">
        <v>0</v>
      </c>
      <c r="I498" s="19">
        <v>0</v>
      </c>
      <c r="J498" s="19">
        <v>4624296</v>
      </c>
      <c r="K498" s="19">
        <v>423280.4</v>
      </c>
      <c r="L498" s="19">
        <v>4624296</v>
      </c>
      <c r="M498" s="19">
        <v>0</v>
      </c>
      <c r="N498" s="19">
        <v>709316.89930000005</v>
      </c>
      <c r="O498" s="19">
        <f>N498-P498</f>
        <v>291101.27350000007</v>
      </c>
      <c r="P498" s="19">
        <v>418215.62579999998</v>
      </c>
      <c r="Q498" s="20">
        <f>IF(K498=0,0,P498/K498*100)</f>
        <v>98.803447029439567</v>
      </c>
      <c r="R498" s="20">
        <f>IF(J498=0,0,P498/J498*100)</f>
        <v>9.043876641979665</v>
      </c>
    </row>
    <row r="499" spans="4:18" ht="18" x14ac:dyDescent="0.2">
      <c r="F499" s="27" t="s">
        <v>239</v>
      </c>
      <c r="G499" s="18" t="s">
        <v>240</v>
      </c>
      <c r="H499" s="19">
        <v>0</v>
      </c>
      <c r="I499" s="19">
        <v>0</v>
      </c>
      <c r="J499" s="19">
        <v>4624296</v>
      </c>
      <c r="K499" s="19">
        <v>423280.4</v>
      </c>
      <c r="L499" s="19">
        <v>4624296</v>
      </c>
      <c r="M499" s="19">
        <v>0</v>
      </c>
      <c r="N499" s="19">
        <v>709316.89933000004</v>
      </c>
      <c r="O499" s="19">
        <f>N499-P499</f>
        <v>291101.27358000004</v>
      </c>
      <c r="P499" s="19">
        <v>418215.62575000001</v>
      </c>
      <c r="Q499" s="20">
        <f>IF(K499=0,0,P499/K499*100)</f>
        <v>98.803447017627079</v>
      </c>
      <c r="R499" s="20">
        <f>IF(J499=0,0,P499/J499*100)</f>
        <v>9.0438766408984197</v>
      </c>
    </row>
    <row r="500" spans="4:18" ht="27" x14ac:dyDescent="0.2">
      <c r="D500" s="27" t="s">
        <v>275</v>
      </c>
      <c r="G500" s="18" t="s">
        <v>326</v>
      </c>
      <c r="H500" s="19">
        <v>1016842</v>
      </c>
      <c r="I500" s="19">
        <v>1706221.5</v>
      </c>
      <c r="J500" s="19">
        <v>1706221.5</v>
      </c>
      <c r="K500" s="19">
        <v>1316482.1000000001</v>
      </c>
      <c r="L500" s="19">
        <v>1706221.5</v>
      </c>
      <c r="M500" s="19">
        <v>0</v>
      </c>
      <c r="N500" s="19">
        <v>1654509.1057</v>
      </c>
      <c r="O500" s="19">
        <f>N500-P500</f>
        <v>457981.03129999992</v>
      </c>
      <c r="P500" s="19">
        <v>1196528.0744</v>
      </c>
      <c r="Q500" s="20">
        <f>IF(K500=0,0,P500/K500*100)</f>
        <v>90.888290421875084</v>
      </c>
      <c r="R500" s="20">
        <f>IF(J500=0,0,P500/J500*100)</f>
        <v>70.127358868704917</v>
      </c>
    </row>
    <row r="501" spans="4:18" ht="18" x14ac:dyDescent="0.2">
      <c r="E501" s="27" t="s">
        <v>288</v>
      </c>
      <c r="G501" s="18" t="s">
        <v>313</v>
      </c>
      <c r="H501" s="19">
        <v>0</v>
      </c>
      <c r="I501" s="19">
        <v>0</v>
      </c>
      <c r="J501" s="19">
        <v>109501</v>
      </c>
      <c r="K501" s="19">
        <v>109501</v>
      </c>
      <c r="L501" s="19">
        <v>109501</v>
      </c>
      <c r="M501" s="19">
        <v>0</v>
      </c>
      <c r="N501" s="19">
        <v>104509.3404</v>
      </c>
      <c r="O501" s="19">
        <f>N501-P501</f>
        <v>104509.3404</v>
      </c>
      <c r="P501" s="19">
        <v>0</v>
      </c>
      <c r="Q501" s="20">
        <f>IF(K501=0,0,P501/K501*100)</f>
        <v>0</v>
      </c>
      <c r="R501" s="20">
        <f>IF(J501=0,0,P501/J501*100)</f>
        <v>0</v>
      </c>
    </row>
    <row r="502" spans="4:18" ht="18" x14ac:dyDescent="0.2">
      <c r="F502" s="27" t="s">
        <v>239</v>
      </c>
      <c r="G502" s="18" t="s">
        <v>240</v>
      </c>
      <c r="H502" s="19">
        <v>0</v>
      </c>
      <c r="I502" s="19">
        <v>0</v>
      </c>
      <c r="J502" s="19">
        <v>109501</v>
      </c>
      <c r="K502" s="19">
        <v>109501</v>
      </c>
      <c r="L502" s="19">
        <v>109501</v>
      </c>
      <c r="M502" s="19">
        <v>0</v>
      </c>
      <c r="N502" s="19">
        <v>104509.34041999999</v>
      </c>
      <c r="O502" s="19">
        <f>N502-P502</f>
        <v>104509.34041999999</v>
      </c>
      <c r="P502" s="19">
        <v>0</v>
      </c>
      <c r="Q502" s="20">
        <f>IF(K502=0,0,P502/K502*100)</f>
        <v>0</v>
      </c>
      <c r="R502" s="20">
        <f>IF(J502=0,0,P502/J502*100)</f>
        <v>0</v>
      </c>
    </row>
    <row r="503" spans="4:18" x14ac:dyDescent="0.2">
      <c r="E503" s="27" t="s">
        <v>144</v>
      </c>
      <c r="G503" s="18" t="s">
        <v>145</v>
      </c>
      <c r="H503" s="19">
        <v>0</v>
      </c>
      <c r="I503" s="19">
        <v>0</v>
      </c>
      <c r="J503" s="19">
        <v>665359.6</v>
      </c>
      <c r="K503" s="19">
        <v>469506.4</v>
      </c>
      <c r="L503" s="19">
        <v>665359.6</v>
      </c>
      <c r="M503" s="19">
        <v>0</v>
      </c>
      <c r="N503" s="19">
        <v>638032.98569999996</v>
      </c>
      <c r="O503" s="19">
        <f>N503-P503</f>
        <v>168526.68549999996</v>
      </c>
      <c r="P503" s="19">
        <v>469506.3002</v>
      </c>
      <c r="Q503" s="20">
        <f>IF(K503=0,0,P503/K503*100)</f>
        <v>99.999978743633733</v>
      </c>
      <c r="R503" s="20">
        <f>IF(J503=0,0,P503/J503*100)</f>
        <v>70.564293383607904</v>
      </c>
    </row>
    <row r="504" spans="4:18" ht="18" x14ac:dyDescent="0.2">
      <c r="F504" s="27" t="s">
        <v>239</v>
      </c>
      <c r="G504" s="18" t="s">
        <v>240</v>
      </c>
      <c r="H504" s="19">
        <v>0</v>
      </c>
      <c r="I504" s="19">
        <v>0</v>
      </c>
      <c r="J504" s="19">
        <v>665359.6</v>
      </c>
      <c r="K504" s="19">
        <v>469506.4</v>
      </c>
      <c r="L504" s="19">
        <v>665359.6</v>
      </c>
      <c r="M504" s="19">
        <v>0</v>
      </c>
      <c r="N504" s="19">
        <v>638032.98574000003</v>
      </c>
      <c r="O504" s="19">
        <f>N504-P504</f>
        <v>168526.68553000002</v>
      </c>
      <c r="P504" s="19">
        <v>469506.30021000002</v>
      </c>
      <c r="Q504" s="20">
        <f>IF(K504=0,0,P504/K504*100)</f>
        <v>99.999978745763627</v>
      </c>
      <c r="R504" s="20">
        <f>IF(J504=0,0,P504/J504*100)</f>
        <v>70.564293385110858</v>
      </c>
    </row>
    <row r="505" spans="4:18" ht="18" x14ac:dyDescent="0.2">
      <c r="E505" s="27" t="s">
        <v>200</v>
      </c>
      <c r="G505" s="18" t="s">
        <v>201</v>
      </c>
      <c r="H505" s="19">
        <v>0</v>
      </c>
      <c r="I505" s="19">
        <v>0</v>
      </c>
      <c r="J505" s="19">
        <v>830343.9</v>
      </c>
      <c r="K505" s="19">
        <v>641585.69999999995</v>
      </c>
      <c r="L505" s="19">
        <v>830343.9</v>
      </c>
      <c r="M505" s="19">
        <v>0</v>
      </c>
      <c r="N505" s="19">
        <v>816102.9754</v>
      </c>
      <c r="O505" s="19">
        <f>N505-P505</f>
        <v>184945.00529999996</v>
      </c>
      <c r="P505" s="19">
        <v>631157.97010000004</v>
      </c>
      <c r="Q505" s="20">
        <f>IF(K505=0,0,P505/K505*100)</f>
        <v>98.374694152316692</v>
      </c>
      <c r="R505" s="20">
        <f>IF(J505=0,0,P505/J505*100)</f>
        <v>76.011634468561766</v>
      </c>
    </row>
    <row r="506" spans="4:18" ht="18" x14ac:dyDescent="0.2">
      <c r="F506" s="27" t="s">
        <v>239</v>
      </c>
      <c r="G506" s="18" t="s">
        <v>240</v>
      </c>
      <c r="H506" s="19">
        <v>0</v>
      </c>
      <c r="I506" s="19">
        <v>0</v>
      </c>
      <c r="J506" s="19">
        <v>830343.9</v>
      </c>
      <c r="K506" s="19">
        <v>641585.69999999995</v>
      </c>
      <c r="L506" s="19">
        <v>830343.9</v>
      </c>
      <c r="M506" s="19">
        <v>0</v>
      </c>
      <c r="N506" s="19">
        <v>816102.97545000003</v>
      </c>
      <c r="O506" s="19">
        <f>N506-P506</f>
        <v>184945.00539000006</v>
      </c>
      <c r="P506" s="19">
        <v>631157.97005999996</v>
      </c>
      <c r="Q506" s="20">
        <f>IF(K506=0,0,P506/K506*100)</f>
        <v>98.37469414608212</v>
      </c>
      <c r="R506" s="20">
        <f>IF(J506=0,0,P506/J506*100)</f>
        <v>76.011634463744471</v>
      </c>
    </row>
    <row r="507" spans="4:18" ht="27" x14ac:dyDescent="0.2">
      <c r="E507" s="27" t="s">
        <v>250</v>
      </c>
      <c r="G507" s="18" t="s">
        <v>330</v>
      </c>
      <c r="H507" s="19">
        <v>0</v>
      </c>
      <c r="I507" s="19">
        <v>0</v>
      </c>
      <c r="J507" s="19">
        <v>101017</v>
      </c>
      <c r="K507" s="19">
        <v>95889</v>
      </c>
      <c r="L507" s="19">
        <v>101017</v>
      </c>
      <c r="M507" s="19">
        <v>0</v>
      </c>
      <c r="N507" s="19">
        <v>95863.804099999994</v>
      </c>
      <c r="O507" s="19">
        <f>N507-P507</f>
        <v>0</v>
      </c>
      <c r="P507" s="19">
        <v>95863.804099999994</v>
      </c>
      <c r="Q507" s="20">
        <f>IF(K507=0,0,P507/K507*100)</f>
        <v>99.973723889080077</v>
      </c>
      <c r="R507" s="20">
        <f>IF(J507=0,0,P507/J507*100)</f>
        <v>94.898684478850086</v>
      </c>
    </row>
    <row r="508" spans="4:18" ht="18" x14ac:dyDescent="0.2">
      <c r="F508" s="27" t="s">
        <v>239</v>
      </c>
      <c r="G508" s="18" t="s">
        <v>240</v>
      </c>
      <c r="H508" s="19">
        <v>0</v>
      </c>
      <c r="I508" s="19">
        <v>0</v>
      </c>
      <c r="J508" s="19">
        <v>101017</v>
      </c>
      <c r="K508" s="19">
        <v>95889</v>
      </c>
      <c r="L508" s="19">
        <v>101017</v>
      </c>
      <c r="M508" s="19">
        <v>0</v>
      </c>
      <c r="N508" s="19">
        <v>95863.804120000001</v>
      </c>
      <c r="O508" s="19">
        <f>N508-P508</f>
        <v>0</v>
      </c>
      <c r="P508" s="19">
        <v>95863.804120000001</v>
      </c>
      <c r="Q508" s="20">
        <f>IF(K508=0,0,P508/K508*100)</f>
        <v>99.973723909937533</v>
      </c>
      <c r="R508" s="20">
        <f>IF(J508=0,0,P508/J508*100)</f>
        <v>94.898684498648748</v>
      </c>
    </row>
    <row r="509" spans="4:18" ht="18" x14ac:dyDescent="0.2">
      <c r="D509" s="27" t="s">
        <v>331</v>
      </c>
      <c r="G509" s="18" t="s">
        <v>332</v>
      </c>
      <c r="H509" s="19">
        <v>0</v>
      </c>
      <c r="I509" s="19">
        <v>1059953.5</v>
      </c>
      <c r="J509" s="19">
        <v>1059953.5</v>
      </c>
      <c r="K509" s="19">
        <v>0</v>
      </c>
      <c r="L509" s="19">
        <v>1059953.5</v>
      </c>
      <c r="M509" s="19">
        <v>0</v>
      </c>
      <c r="N509" s="19">
        <v>0</v>
      </c>
      <c r="O509" s="19">
        <f>N509-P509</f>
        <v>0</v>
      </c>
      <c r="P509" s="19">
        <v>0</v>
      </c>
      <c r="Q509" s="20">
        <f>IF(K509=0,0,P509/K509*100)</f>
        <v>0</v>
      </c>
      <c r="R509" s="20">
        <f>IF(J509=0,0,P509/J509*100)</f>
        <v>0</v>
      </c>
    </row>
    <row r="510" spans="4:18" x14ac:dyDescent="0.2">
      <c r="E510" s="27" t="s">
        <v>144</v>
      </c>
      <c r="G510" s="18" t="s">
        <v>145</v>
      </c>
      <c r="H510" s="19">
        <v>0</v>
      </c>
      <c r="I510" s="19">
        <v>0</v>
      </c>
      <c r="J510" s="19">
        <v>1059953.5</v>
      </c>
      <c r="K510" s="19">
        <v>0</v>
      </c>
      <c r="L510" s="19">
        <v>1059953.5</v>
      </c>
      <c r="M510" s="19">
        <v>0</v>
      </c>
      <c r="N510" s="19">
        <v>0</v>
      </c>
      <c r="O510" s="19">
        <f>N510-P510</f>
        <v>0</v>
      </c>
      <c r="P510" s="19">
        <v>0</v>
      </c>
      <c r="Q510" s="20">
        <f>IF(K510=0,0,P510/K510*100)</f>
        <v>0</v>
      </c>
      <c r="R510" s="20">
        <f>IF(J510=0,0,P510/J510*100)</f>
        <v>0</v>
      </c>
    </row>
    <row r="511" spans="4:18" ht="27" x14ac:dyDescent="0.2">
      <c r="F511" s="27" t="s">
        <v>192</v>
      </c>
      <c r="G511" s="18" t="s">
        <v>193</v>
      </c>
      <c r="H511" s="19">
        <v>0</v>
      </c>
      <c r="I511" s="19">
        <v>0</v>
      </c>
      <c r="J511" s="19">
        <v>1059953.5</v>
      </c>
      <c r="K511" s="19">
        <v>0</v>
      </c>
      <c r="L511" s="19">
        <v>1059953.5</v>
      </c>
      <c r="M511" s="19">
        <v>0</v>
      </c>
      <c r="N511" s="19">
        <v>0</v>
      </c>
      <c r="O511" s="19">
        <f>N511-P511</f>
        <v>0</v>
      </c>
      <c r="P511" s="19">
        <v>0</v>
      </c>
      <c r="Q511" s="20">
        <f>IF(K511=0,0,P511/K511*100)</f>
        <v>0</v>
      </c>
      <c r="R511" s="20">
        <f>IF(J511=0,0,P511/J511*100)</f>
        <v>0</v>
      </c>
    </row>
    <row r="512" spans="4:18" ht="18" x14ac:dyDescent="0.2">
      <c r="D512" s="27" t="s">
        <v>333</v>
      </c>
      <c r="G512" s="18" t="s">
        <v>334</v>
      </c>
      <c r="H512" s="19">
        <v>44506</v>
      </c>
      <c r="I512" s="19">
        <v>1181106</v>
      </c>
      <c r="J512" s="19">
        <v>355506</v>
      </c>
      <c r="K512" s="19">
        <v>152650</v>
      </c>
      <c r="L512" s="19">
        <v>355506</v>
      </c>
      <c r="M512" s="19">
        <v>0</v>
      </c>
      <c r="N512" s="19">
        <v>162248</v>
      </c>
      <c r="O512" s="19">
        <f>N512-P512</f>
        <v>9598</v>
      </c>
      <c r="P512" s="19">
        <v>152650</v>
      </c>
      <c r="Q512" s="20">
        <f>IF(K512=0,0,P512/K512*100)</f>
        <v>100</v>
      </c>
      <c r="R512" s="20">
        <f>IF(J512=0,0,P512/J512*100)</f>
        <v>42.938797094845093</v>
      </c>
    </row>
    <row r="513" spans="3:18" x14ac:dyDescent="0.2">
      <c r="E513" s="27" t="s">
        <v>144</v>
      </c>
      <c r="G513" s="18" t="s">
        <v>145</v>
      </c>
      <c r="H513" s="19">
        <v>0</v>
      </c>
      <c r="I513" s="19">
        <v>0</v>
      </c>
      <c r="J513" s="19">
        <v>44506</v>
      </c>
      <c r="K513" s="19">
        <v>41000</v>
      </c>
      <c r="L513" s="19">
        <v>44506</v>
      </c>
      <c r="M513" s="19">
        <v>0</v>
      </c>
      <c r="N513" s="19">
        <v>41000</v>
      </c>
      <c r="O513" s="19">
        <f>N513-P513</f>
        <v>0</v>
      </c>
      <c r="P513" s="19">
        <v>41000</v>
      </c>
      <c r="Q513" s="20">
        <f>IF(K513=0,0,P513/K513*100)</f>
        <v>100</v>
      </c>
      <c r="R513" s="20">
        <f>IF(J513=0,0,P513/J513*100)</f>
        <v>92.12241046151081</v>
      </c>
    </row>
    <row r="514" spans="3:18" ht="27" x14ac:dyDescent="0.2">
      <c r="F514" s="27" t="s">
        <v>192</v>
      </c>
      <c r="G514" s="18" t="s">
        <v>193</v>
      </c>
      <c r="H514" s="19">
        <v>0</v>
      </c>
      <c r="I514" s="19">
        <v>0</v>
      </c>
      <c r="J514" s="19">
        <v>44506</v>
      </c>
      <c r="K514" s="19">
        <v>41000</v>
      </c>
      <c r="L514" s="19">
        <v>44506</v>
      </c>
      <c r="M514" s="19">
        <v>0</v>
      </c>
      <c r="N514" s="19">
        <v>41000</v>
      </c>
      <c r="O514" s="19">
        <f>N514-P514</f>
        <v>0</v>
      </c>
      <c r="P514" s="19">
        <v>41000</v>
      </c>
      <c r="Q514" s="20">
        <f>IF(K514=0,0,P514/K514*100)</f>
        <v>100</v>
      </c>
      <c r="R514" s="20">
        <f>IF(J514=0,0,P514/J514*100)</f>
        <v>92.12241046151081</v>
      </c>
    </row>
    <row r="515" spans="3:18" ht="18" x14ac:dyDescent="0.2">
      <c r="E515" s="27" t="s">
        <v>200</v>
      </c>
      <c r="G515" s="18" t="s">
        <v>201</v>
      </c>
      <c r="H515" s="19">
        <v>0</v>
      </c>
      <c r="I515" s="19">
        <v>0</v>
      </c>
      <c r="J515" s="19">
        <v>167000</v>
      </c>
      <c r="K515" s="19">
        <v>111650</v>
      </c>
      <c r="L515" s="19">
        <v>167000</v>
      </c>
      <c r="M515" s="19">
        <v>0</v>
      </c>
      <c r="N515" s="19">
        <v>111650</v>
      </c>
      <c r="O515" s="19">
        <f>N515-P515</f>
        <v>0</v>
      </c>
      <c r="P515" s="19">
        <v>111650</v>
      </c>
      <c r="Q515" s="20">
        <f>IF(K515=0,0,P515/K515*100)</f>
        <v>100</v>
      </c>
      <c r="R515" s="20">
        <f>IF(J515=0,0,P515/J515*100)</f>
        <v>66.856287425149702</v>
      </c>
    </row>
    <row r="516" spans="3:18" ht="27" x14ac:dyDescent="0.2">
      <c r="F516" s="27" t="s">
        <v>192</v>
      </c>
      <c r="G516" s="18" t="s">
        <v>193</v>
      </c>
      <c r="H516" s="19">
        <v>0</v>
      </c>
      <c r="I516" s="19">
        <v>0</v>
      </c>
      <c r="J516" s="19">
        <v>167000</v>
      </c>
      <c r="K516" s="19">
        <v>111650</v>
      </c>
      <c r="L516" s="19">
        <v>167000</v>
      </c>
      <c r="M516" s="19">
        <v>0</v>
      </c>
      <c r="N516" s="19">
        <v>111650</v>
      </c>
      <c r="O516" s="19">
        <f>N516-P516</f>
        <v>0</v>
      </c>
      <c r="P516" s="19">
        <v>111650</v>
      </c>
      <c r="Q516" s="20">
        <f>IF(K516=0,0,P516/K516*100)</f>
        <v>100</v>
      </c>
      <c r="R516" s="20">
        <f>IF(J516=0,0,P516/J516*100)</f>
        <v>66.856287425149702</v>
      </c>
    </row>
    <row r="517" spans="3:18" ht="27" x14ac:dyDescent="0.2">
      <c r="E517" s="27" t="s">
        <v>250</v>
      </c>
      <c r="G517" s="18" t="s">
        <v>330</v>
      </c>
      <c r="H517" s="19">
        <v>0</v>
      </c>
      <c r="I517" s="19">
        <v>0</v>
      </c>
      <c r="J517" s="19">
        <v>144000</v>
      </c>
      <c r="K517" s="19">
        <v>0</v>
      </c>
      <c r="L517" s="19">
        <v>144000</v>
      </c>
      <c r="M517" s="19">
        <v>0</v>
      </c>
      <c r="N517" s="19">
        <v>9598</v>
      </c>
      <c r="O517" s="19">
        <f>N517-P517</f>
        <v>9598</v>
      </c>
      <c r="P517" s="19">
        <v>0</v>
      </c>
      <c r="Q517" s="20">
        <f>IF(K517=0,0,P517/K517*100)</f>
        <v>0</v>
      </c>
      <c r="R517" s="20">
        <f>IF(J517=0,0,P517/J517*100)</f>
        <v>0</v>
      </c>
    </row>
    <row r="518" spans="3:18" ht="27" x14ac:dyDescent="0.2">
      <c r="F518" s="27" t="s">
        <v>192</v>
      </c>
      <c r="G518" s="18" t="s">
        <v>193</v>
      </c>
      <c r="H518" s="19">
        <v>0</v>
      </c>
      <c r="I518" s="19">
        <v>0</v>
      </c>
      <c r="J518" s="19">
        <v>144000</v>
      </c>
      <c r="K518" s="19">
        <v>0</v>
      </c>
      <c r="L518" s="19">
        <v>144000</v>
      </c>
      <c r="M518" s="19">
        <v>0</v>
      </c>
      <c r="N518" s="19">
        <v>9598</v>
      </c>
      <c r="O518" s="19">
        <f>N518-P518</f>
        <v>9598</v>
      </c>
      <c r="P518" s="19">
        <v>0</v>
      </c>
      <c r="Q518" s="20">
        <f>IF(K518=0,0,P518/K518*100)</f>
        <v>0</v>
      </c>
      <c r="R518" s="20">
        <f>IF(J518=0,0,P518/J518*100)</f>
        <v>0</v>
      </c>
    </row>
    <row r="519" spans="3:18" ht="45" x14ac:dyDescent="0.2">
      <c r="C519" s="27" t="s">
        <v>244</v>
      </c>
      <c r="G519" s="18" t="s">
        <v>245</v>
      </c>
      <c r="H519" s="19">
        <v>179932</v>
      </c>
      <c r="I519" s="19">
        <v>0</v>
      </c>
      <c r="J519" s="19">
        <v>0</v>
      </c>
      <c r="K519" s="19">
        <v>0</v>
      </c>
      <c r="L519" s="19"/>
      <c r="M519" s="19"/>
      <c r="N519" s="19"/>
      <c r="O519" s="19"/>
      <c r="P519" s="19">
        <v>0</v>
      </c>
      <c r="Q519" s="20">
        <f>IF(K519=0,0,P519/K519*100)</f>
        <v>0</v>
      </c>
      <c r="R519" s="20">
        <f>IF(J519=0,0,P519/J519*100)</f>
        <v>0</v>
      </c>
    </row>
    <row r="520" spans="3:18" ht="45" x14ac:dyDescent="0.2">
      <c r="D520" s="27" t="s">
        <v>320</v>
      </c>
      <c r="G520" s="18" t="s">
        <v>335</v>
      </c>
      <c r="H520" s="19">
        <v>110000</v>
      </c>
      <c r="I520" s="19">
        <v>0</v>
      </c>
      <c r="J520" s="19">
        <v>0</v>
      </c>
      <c r="K520" s="19">
        <v>0</v>
      </c>
      <c r="L520" s="19"/>
      <c r="M520" s="19"/>
      <c r="N520" s="19"/>
      <c r="O520" s="19"/>
      <c r="P520" s="19">
        <v>0</v>
      </c>
      <c r="Q520" s="20">
        <f>IF(K520=0,0,P520/K520*100)</f>
        <v>0</v>
      </c>
      <c r="R520" s="20">
        <f>IF(J520=0,0,P520/J520*100)</f>
        <v>0</v>
      </c>
    </row>
    <row r="521" spans="3:18" ht="18" x14ac:dyDescent="0.2">
      <c r="D521" s="27" t="s">
        <v>188</v>
      </c>
      <c r="G521" s="18" t="s">
        <v>336</v>
      </c>
      <c r="H521" s="19">
        <v>100</v>
      </c>
      <c r="I521" s="19">
        <v>0</v>
      </c>
      <c r="J521" s="19">
        <v>0</v>
      </c>
      <c r="K521" s="19">
        <v>0</v>
      </c>
      <c r="L521" s="19"/>
      <c r="M521" s="19"/>
      <c r="N521" s="19"/>
      <c r="O521" s="19"/>
      <c r="P521" s="19">
        <v>0</v>
      </c>
      <c r="Q521" s="20">
        <f>IF(K521=0,0,P521/K521*100)</f>
        <v>0</v>
      </c>
      <c r="R521" s="20">
        <f>IF(J521=0,0,P521/J521*100)</f>
        <v>0</v>
      </c>
    </row>
    <row r="522" spans="3:18" ht="18" x14ac:dyDescent="0.2">
      <c r="D522" s="27" t="s">
        <v>337</v>
      </c>
      <c r="G522" s="18" t="s">
        <v>338</v>
      </c>
      <c r="H522" s="19">
        <v>69832</v>
      </c>
      <c r="I522" s="19">
        <v>0</v>
      </c>
      <c r="J522" s="19">
        <v>0</v>
      </c>
      <c r="K522" s="19">
        <v>0</v>
      </c>
      <c r="L522" s="19"/>
      <c r="M522" s="19"/>
      <c r="N522" s="19"/>
      <c r="O522" s="19"/>
      <c r="P522" s="19">
        <v>0</v>
      </c>
      <c r="Q522" s="20">
        <f>IF(K522=0,0,P522/K522*100)</f>
        <v>0</v>
      </c>
      <c r="R522" s="20">
        <f>IF(J522=0,0,P522/J522*100)</f>
        <v>0</v>
      </c>
    </row>
    <row r="523" spans="3:18" ht="27" x14ac:dyDescent="0.2">
      <c r="C523" s="27" t="s">
        <v>339</v>
      </c>
      <c r="G523" s="18" t="s">
        <v>340</v>
      </c>
      <c r="H523" s="19">
        <v>0</v>
      </c>
      <c r="I523" s="19">
        <v>146614.29999999999</v>
      </c>
      <c r="J523" s="19">
        <v>146614.29999999999</v>
      </c>
      <c r="K523" s="19">
        <v>68783.8</v>
      </c>
      <c r="L523" s="19">
        <v>146614.29999999999</v>
      </c>
      <c r="M523" s="19">
        <v>0</v>
      </c>
      <c r="N523" s="19">
        <v>135005.28580000001</v>
      </c>
      <c r="O523" s="19">
        <f>N523-P523</f>
        <v>66221.869000000006</v>
      </c>
      <c r="P523" s="19">
        <v>68783.416800000006</v>
      </c>
      <c r="Q523" s="20">
        <f>IF(K523=0,0,P523/K523*100)</f>
        <v>99.999442892076345</v>
      </c>
      <c r="R523" s="20">
        <f>IF(J523=0,0,P523/J523*100)</f>
        <v>46.914534803221798</v>
      </c>
    </row>
    <row r="524" spans="3:18" ht="27" x14ac:dyDescent="0.2">
      <c r="D524" s="27" t="s">
        <v>142</v>
      </c>
      <c r="G524" s="18" t="s">
        <v>341</v>
      </c>
      <c r="H524" s="19">
        <v>0</v>
      </c>
      <c r="I524" s="19">
        <v>73164.7</v>
      </c>
      <c r="J524" s="19">
        <v>73164.7</v>
      </c>
      <c r="K524" s="19">
        <v>40506.800000000003</v>
      </c>
      <c r="L524" s="19">
        <v>73164.7</v>
      </c>
      <c r="M524" s="19">
        <v>0</v>
      </c>
      <c r="N524" s="19">
        <v>63861.211799999997</v>
      </c>
      <c r="O524" s="19">
        <f>N524-P524</f>
        <v>23354.794999999998</v>
      </c>
      <c r="P524" s="19">
        <v>40506.416799999999</v>
      </c>
      <c r="Q524" s="20">
        <f>IF(K524=0,0,P524/K524*100)</f>
        <v>99.999053985997392</v>
      </c>
      <c r="R524" s="20">
        <f>IF(J524=0,0,P524/J524*100)</f>
        <v>55.363333410784165</v>
      </c>
    </row>
    <row r="525" spans="3:18" x14ac:dyDescent="0.2">
      <c r="E525" s="27" t="s">
        <v>144</v>
      </c>
      <c r="G525" s="18" t="s">
        <v>145</v>
      </c>
      <c r="H525" s="19">
        <v>0</v>
      </c>
      <c r="I525" s="19">
        <v>0</v>
      </c>
      <c r="J525" s="19">
        <v>73164.7</v>
      </c>
      <c r="K525" s="19">
        <v>40506.800000000003</v>
      </c>
      <c r="L525" s="19">
        <v>73164.7</v>
      </c>
      <c r="M525" s="19">
        <v>0</v>
      </c>
      <c r="N525" s="19">
        <v>63861.211799999997</v>
      </c>
      <c r="O525" s="19">
        <f>N525-P525</f>
        <v>23354.794999999998</v>
      </c>
      <c r="P525" s="19">
        <v>40506.416799999999</v>
      </c>
      <c r="Q525" s="20">
        <f>IF(K525=0,0,P525/K525*100)</f>
        <v>99.999053985997392</v>
      </c>
      <c r="R525" s="20">
        <f>IF(J525=0,0,P525/J525*100)</f>
        <v>55.363333410784165</v>
      </c>
    </row>
    <row r="526" spans="3:18" x14ac:dyDescent="0.2">
      <c r="F526" s="27" t="s">
        <v>146</v>
      </c>
      <c r="G526" s="18" t="s">
        <v>147</v>
      </c>
      <c r="H526" s="19">
        <v>0</v>
      </c>
      <c r="I526" s="19">
        <v>0</v>
      </c>
      <c r="J526" s="19">
        <v>9205</v>
      </c>
      <c r="K526" s="19">
        <v>5879.8</v>
      </c>
      <c r="L526" s="19">
        <v>9205</v>
      </c>
      <c r="M526" s="19">
        <v>0</v>
      </c>
      <c r="N526" s="19">
        <v>5879.7790000000005</v>
      </c>
      <c r="O526" s="19">
        <f>N526-P526</f>
        <v>0</v>
      </c>
      <c r="P526" s="19">
        <v>5879.7790000000005</v>
      </c>
      <c r="Q526" s="20">
        <f>IF(K526=0,0,P526/K526*100)</f>
        <v>99.999642844994725</v>
      </c>
      <c r="R526" s="20">
        <f>IF(J526=0,0,P526/J526*100)</f>
        <v>63.87592612710484</v>
      </c>
    </row>
    <row r="527" spans="3:18" x14ac:dyDescent="0.2">
      <c r="F527" s="27" t="s">
        <v>140</v>
      </c>
      <c r="G527" s="18" t="s">
        <v>148</v>
      </c>
      <c r="H527" s="19">
        <v>0</v>
      </c>
      <c r="I527" s="19">
        <v>0</v>
      </c>
      <c r="J527" s="19">
        <v>1374.1</v>
      </c>
      <c r="K527" s="19">
        <v>1374</v>
      </c>
      <c r="L527" s="19">
        <v>1374.1</v>
      </c>
      <c r="M527" s="19">
        <v>0</v>
      </c>
      <c r="N527" s="19">
        <v>1373.9849999999999</v>
      </c>
      <c r="O527" s="19">
        <f>N527-P527</f>
        <v>0</v>
      </c>
      <c r="P527" s="19">
        <v>1373.9849999999999</v>
      </c>
      <c r="Q527" s="20">
        <f>IF(K527=0,0,P527/K527*100)</f>
        <v>99.998908296943227</v>
      </c>
      <c r="R527" s="20">
        <f>IF(J527=0,0,P527/J527*100)</f>
        <v>99.991630885670617</v>
      </c>
    </row>
    <row r="528" spans="3:18" x14ac:dyDescent="0.2">
      <c r="F528" s="27" t="s">
        <v>149</v>
      </c>
      <c r="G528" s="18" t="s">
        <v>150</v>
      </c>
      <c r="H528" s="19">
        <v>0</v>
      </c>
      <c r="I528" s="19">
        <v>0</v>
      </c>
      <c r="J528" s="19">
        <v>814.1</v>
      </c>
      <c r="K528" s="19">
        <v>814.1</v>
      </c>
      <c r="L528" s="19">
        <v>814.1</v>
      </c>
      <c r="M528" s="19">
        <v>0</v>
      </c>
      <c r="N528" s="19">
        <v>814.03399999999999</v>
      </c>
      <c r="O528" s="19">
        <f>N528-P528</f>
        <v>0</v>
      </c>
      <c r="P528" s="19">
        <v>814.03399999999999</v>
      </c>
      <c r="Q528" s="20">
        <f>IF(K528=0,0,P528/K528*100)</f>
        <v>99.991892887851606</v>
      </c>
      <c r="R528" s="20">
        <f>IF(J528=0,0,P528/J528*100)</f>
        <v>99.991892887851606</v>
      </c>
    </row>
    <row r="529" spans="4:18" x14ac:dyDescent="0.2">
      <c r="F529" s="27" t="s">
        <v>151</v>
      </c>
      <c r="G529" s="18" t="s">
        <v>40</v>
      </c>
      <c r="H529" s="19">
        <v>0</v>
      </c>
      <c r="I529" s="19">
        <v>0</v>
      </c>
      <c r="J529" s="19">
        <v>660.7</v>
      </c>
      <c r="K529" s="19">
        <v>424</v>
      </c>
      <c r="L529" s="19">
        <v>660.7</v>
      </c>
      <c r="M529" s="19">
        <v>0</v>
      </c>
      <c r="N529" s="19">
        <v>423.911</v>
      </c>
      <c r="O529" s="19">
        <f>N529-P529</f>
        <v>0</v>
      </c>
      <c r="P529" s="19">
        <v>423.911</v>
      </c>
      <c r="Q529" s="20">
        <f>IF(K529=0,0,P529/K529*100)</f>
        <v>99.979009433962261</v>
      </c>
      <c r="R529" s="20">
        <f>IF(J529=0,0,P529/J529*100)</f>
        <v>64.160889965188431</v>
      </c>
    </row>
    <row r="530" spans="4:18" ht="27" x14ac:dyDescent="0.2">
      <c r="F530" s="27" t="s">
        <v>152</v>
      </c>
      <c r="G530" s="18" t="s">
        <v>153</v>
      </c>
      <c r="H530" s="19">
        <v>0</v>
      </c>
      <c r="I530" s="19">
        <v>0</v>
      </c>
      <c r="J530" s="19">
        <v>384.8</v>
      </c>
      <c r="K530" s="19">
        <v>206.7</v>
      </c>
      <c r="L530" s="19">
        <v>384.8</v>
      </c>
      <c r="M530" s="19">
        <v>0</v>
      </c>
      <c r="N530" s="19">
        <v>206.65600000000001</v>
      </c>
      <c r="O530" s="19">
        <f>N530-P530</f>
        <v>0</v>
      </c>
      <c r="P530" s="19">
        <v>206.65600000000001</v>
      </c>
      <c r="Q530" s="20">
        <f>IF(K530=0,0,P530/K530*100)</f>
        <v>99.97871311078859</v>
      </c>
      <c r="R530" s="20">
        <f>IF(J530=0,0,P530/J530*100)</f>
        <v>53.704781704781702</v>
      </c>
    </row>
    <row r="531" spans="4:18" ht="18" x14ac:dyDescent="0.2">
      <c r="F531" s="27" t="s">
        <v>156</v>
      </c>
      <c r="G531" s="18" t="s">
        <v>157</v>
      </c>
      <c r="H531" s="19">
        <v>0</v>
      </c>
      <c r="I531" s="19">
        <v>0</v>
      </c>
      <c r="J531" s="19">
        <v>372.2</v>
      </c>
      <c r="K531" s="19">
        <v>214.5</v>
      </c>
      <c r="L531" s="19">
        <v>372.2</v>
      </c>
      <c r="M531" s="19">
        <v>0</v>
      </c>
      <c r="N531" s="19">
        <v>214.499</v>
      </c>
      <c r="O531" s="19">
        <f>N531-P531</f>
        <v>0</v>
      </c>
      <c r="P531" s="19">
        <v>214.499</v>
      </c>
      <c r="Q531" s="20">
        <f>IF(K531=0,0,P531/K531*100)</f>
        <v>99.999533799533808</v>
      </c>
      <c r="R531" s="20">
        <f>IF(J531=0,0,P531/J531*100)</f>
        <v>57.630037614185923</v>
      </c>
    </row>
    <row r="532" spans="4:18" ht="18" x14ac:dyDescent="0.2">
      <c r="F532" s="27" t="s">
        <v>158</v>
      </c>
      <c r="G532" s="18" t="s">
        <v>159</v>
      </c>
      <c r="H532" s="19">
        <v>0</v>
      </c>
      <c r="I532" s="19">
        <v>0</v>
      </c>
      <c r="J532" s="19">
        <v>9221</v>
      </c>
      <c r="K532" s="19">
        <v>5670.3</v>
      </c>
      <c r="L532" s="19">
        <v>9221</v>
      </c>
      <c r="M532" s="19">
        <v>0</v>
      </c>
      <c r="N532" s="19">
        <v>5670.3</v>
      </c>
      <c r="O532" s="19">
        <f>N532-P532</f>
        <v>0</v>
      </c>
      <c r="P532" s="19">
        <v>5670.3</v>
      </c>
      <c r="Q532" s="20">
        <f>IF(K532=0,0,P532/K532*100)</f>
        <v>100</v>
      </c>
      <c r="R532" s="20">
        <f>IF(J532=0,0,P532/J532*100)</f>
        <v>61.493330441383797</v>
      </c>
    </row>
    <row r="533" spans="4:18" ht="18" x14ac:dyDescent="0.2">
      <c r="F533" s="27" t="s">
        <v>160</v>
      </c>
      <c r="G533" s="18" t="s">
        <v>161</v>
      </c>
      <c r="H533" s="19">
        <v>0</v>
      </c>
      <c r="I533" s="19">
        <v>0</v>
      </c>
      <c r="J533" s="19">
        <v>1050</v>
      </c>
      <c r="K533" s="19">
        <v>607.29999999999995</v>
      </c>
      <c r="L533" s="19">
        <v>1050</v>
      </c>
      <c r="M533" s="19">
        <v>0</v>
      </c>
      <c r="N533" s="19">
        <v>607.29999999999995</v>
      </c>
      <c r="O533" s="19">
        <f>N533-P533</f>
        <v>0</v>
      </c>
      <c r="P533" s="19">
        <v>607.29999999999995</v>
      </c>
      <c r="Q533" s="20">
        <f>IF(K533=0,0,P533/K533*100)</f>
        <v>100</v>
      </c>
      <c r="R533" s="20">
        <f>IF(J533=0,0,P533/J533*100)</f>
        <v>57.838095238095235</v>
      </c>
    </row>
    <row r="534" spans="4:18" x14ac:dyDescent="0.2">
      <c r="F534" s="27" t="s">
        <v>166</v>
      </c>
      <c r="G534" s="18" t="s">
        <v>167</v>
      </c>
      <c r="H534" s="19">
        <v>0</v>
      </c>
      <c r="I534" s="19">
        <v>0</v>
      </c>
      <c r="J534" s="19">
        <v>505.2</v>
      </c>
      <c r="K534" s="19">
        <v>142.69999999999999</v>
      </c>
      <c r="L534" s="19">
        <v>505.2</v>
      </c>
      <c r="M534" s="19">
        <v>0</v>
      </c>
      <c r="N534" s="19">
        <v>221.11420000000001</v>
      </c>
      <c r="O534" s="19">
        <f>N534-P534</f>
        <v>78.483720000000005</v>
      </c>
      <c r="P534" s="19">
        <v>142.63048000000001</v>
      </c>
      <c r="Q534" s="20">
        <f>IF(K534=0,0,P534/K534*100)</f>
        <v>99.951282410651729</v>
      </c>
      <c r="R534" s="20">
        <f>IF(J534=0,0,P534/J534*100)</f>
        <v>28.232478226444975</v>
      </c>
    </row>
    <row r="535" spans="4:18" x14ac:dyDescent="0.2">
      <c r="F535" s="27" t="s">
        <v>168</v>
      </c>
      <c r="G535" s="18" t="s">
        <v>169</v>
      </c>
      <c r="H535" s="19">
        <v>0</v>
      </c>
      <c r="I535" s="19">
        <v>0</v>
      </c>
      <c r="J535" s="19">
        <v>538.20000000000005</v>
      </c>
      <c r="K535" s="19">
        <v>210.1</v>
      </c>
      <c r="L535" s="19">
        <v>538.20000000000005</v>
      </c>
      <c r="M535" s="19">
        <v>0</v>
      </c>
      <c r="N535" s="19">
        <v>538.10001999999997</v>
      </c>
      <c r="O535" s="19">
        <f>N535-P535</f>
        <v>328.00067999999999</v>
      </c>
      <c r="P535" s="19">
        <v>210.09934000000001</v>
      </c>
      <c r="Q535" s="20">
        <f>IF(K535=0,0,P535/K535*100)</f>
        <v>99.999685863874362</v>
      </c>
      <c r="R535" s="20">
        <f>IF(J535=0,0,P535/J535*100)</f>
        <v>39.037409884801185</v>
      </c>
    </row>
    <row r="536" spans="4:18" ht="18" x14ac:dyDescent="0.2">
      <c r="F536" s="27" t="s">
        <v>170</v>
      </c>
      <c r="G536" s="18" t="s">
        <v>171</v>
      </c>
      <c r="H536" s="19">
        <v>0</v>
      </c>
      <c r="I536" s="19">
        <v>0</v>
      </c>
      <c r="J536" s="19">
        <v>47304.2</v>
      </c>
      <c r="K536" s="19">
        <v>24301.3</v>
      </c>
      <c r="L536" s="19">
        <v>47304.2</v>
      </c>
      <c r="M536" s="19">
        <v>0</v>
      </c>
      <c r="N536" s="19">
        <v>47249.578569999998</v>
      </c>
      <c r="O536" s="19">
        <f>N536-P536</f>
        <v>22948.310569999998</v>
      </c>
      <c r="P536" s="19">
        <v>24301.268</v>
      </c>
      <c r="Q536" s="20">
        <f>IF(K536=0,0,P536/K536*100)</f>
        <v>99.99986831980182</v>
      </c>
      <c r="R536" s="20">
        <f>IF(J536=0,0,P536/J536*100)</f>
        <v>51.372326347343368</v>
      </c>
    </row>
    <row r="537" spans="4:18" ht="18" x14ac:dyDescent="0.2">
      <c r="F537" s="27" t="s">
        <v>213</v>
      </c>
      <c r="G537" s="18" t="s">
        <v>214</v>
      </c>
      <c r="H537" s="19">
        <v>0</v>
      </c>
      <c r="I537" s="19">
        <v>0</v>
      </c>
      <c r="J537" s="19">
        <v>633.20000000000005</v>
      </c>
      <c r="K537" s="19">
        <v>583.20000000000005</v>
      </c>
      <c r="L537" s="19">
        <v>633.20000000000005</v>
      </c>
      <c r="M537" s="19">
        <v>0</v>
      </c>
      <c r="N537" s="19">
        <v>583.19200000000001</v>
      </c>
      <c r="O537" s="19">
        <f>N537-P537</f>
        <v>0</v>
      </c>
      <c r="P537" s="19">
        <v>583.19200000000001</v>
      </c>
      <c r="Q537" s="20">
        <f>IF(K537=0,0,P537/K537*100)</f>
        <v>99.998628257887518</v>
      </c>
      <c r="R537" s="20">
        <f>IF(J537=0,0,P537/J537*100)</f>
        <v>92.102337334175616</v>
      </c>
    </row>
    <row r="538" spans="4:18" x14ac:dyDescent="0.2">
      <c r="F538" s="27" t="s">
        <v>174</v>
      </c>
      <c r="G538" s="18" t="s">
        <v>175</v>
      </c>
      <c r="H538" s="19">
        <v>0</v>
      </c>
      <c r="I538" s="19">
        <v>0</v>
      </c>
      <c r="J538" s="19">
        <v>601.29999999999995</v>
      </c>
      <c r="K538" s="19">
        <v>8.8000000000000007</v>
      </c>
      <c r="L538" s="19">
        <v>601.29999999999995</v>
      </c>
      <c r="M538" s="19">
        <v>0</v>
      </c>
      <c r="N538" s="19">
        <v>8.7639999999999993</v>
      </c>
      <c r="O538" s="19">
        <f>N538-P538</f>
        <v>0</v>
      </c>
      <c r="P538" s="19">
        <v>8.7639999999999993</v>
      </c>
      <c r="Q538" s="20">
        <f>IF(K538=0,0,P538/K538*100)</f>
        <v>99.590909090909079</v>
      </c>
      <c r="R538" s="20">
        <f>IF(J538=0,0,P538/J538*100)</f>
        <v>1.4575087310826542</v>
      </c>
    </row>
    <row r="539" spans="4:18" ht="27" x14ac:dyDescent="0.2">
      <c r="F539" s="27" t="s">
        <v>184</v>
      </c>
      <c r="G539" s="18" t="s">
        <v>185</v>
      </c>
      <c r="H539" s="19">
        <v>0</v>
      </c>
      <c r="I539" s="19">
        <v>0</v>
      </c>
      <c r="J539" s="19">
        <v>500.7</v>
      </c>
      <c r="K539" s="19">
        <v>70</v>
      </c>
      <c r="L539" s="19">
        <v>500.7</v>
      </c>
      <c r="M539" s="19">
        <v>0</v>
      </c>
      <c r="N539" s="19">
        <v>69.998990000000006</v>
      </c>
      <c r="O539" s="19">
        <f>N539-P539</f>
        <v>0</v>
      </c>
      <c r="P539" s="19">
        <v>69.998990000000006</v>
      </c>
      <c r="Q539" s="20">
        <f>IF(K539=0,0,P539/K539*100)</f>
        <v>99.998557142857152</v>
      </c>
      <c r="R539" s="20">
        <f>IF(J539=0,0,P539/J539*100)</f>
        <v>13.980225684042342</v>
      </c>
    </row>
    <row r="540" spans="4:18" ht="18" x14ac:dyDescent="0.2">
      <c r="D540" s="27" t="s">
        <v>188</v>
      </c>
      <c r="G540" s="18" t="s">
        <v>189</v>
      </c>
      <c r="H540" s="19">
        <v>0</v>
      </c>
      <c r="I540" s="19">
        <v>3617.6</v>
      </c>
      <c r="J540" s="19">
        <v>3617.6</v>
      </c>
      <c r="K540" s="19">
        <v>0</v>
      </c>
      <c r="L540" s="19">
        <v>3617.6</v>
      </c>
      <c r="M540" s="19">
        <v>0</v>
      </c>
      <c r="N540" s="19">
        <v>1312.0740000000001</v>
      </c>
      <c r="O540" s="19">
        <f>N540-P540</f>
        <v>1312.0740000000001</v>
      </c>
      <c r="P540" s="19">
        <v>0</v>
      </c>
      <c r="Q540" s="20">
        <f>IF(K540=0,0,P540/K540*100)</f>
        <v>0</v>
      </c>
      <c r="R540" s="20">
        <f>IF(J540=0,0,P540/J540*100)</f>
        <v>0</v>
      </c>
    </row>
    <row r="541" spans="4:18" x14ac:dyDescent="0.2">
      <c r="E541" s="27" t="s">
        <v>144</v>
      </c>
      <c r="G541" s="18" t="s">
        <v>145</v>
      </c>
      <c r="H541" s="19">
        <v>0</v>
      </c>
      <c r="I541" s="19">
        <v>0</v>
      </c>
      <c r="J541" s="19">
        <v>3617.6</v>
      </c>
      <c r="K541" s="19">
        <v>0</v>
      </c>
      <c r="L541" s="19">
        <v>3617.6</v>
      </c>
      <c r="M541" s="19">
        <v>0</v>
      </c>
      <c r="N541" s="19">
        <v>1312.0740000000001</v>
      </c>
      <c r="O541" s="19">
        <f>N541-P541</f>
        <v>1312.0740000000001</v>
      </c>
      <c r="P541" s="19">
        <v>0</v>
      </c>
      <c r="Q541" s="20">
        <f>IF(K541=0,0,P541/K541*100)</f>
        <v>0</v>
      </c>
      <c r="R541" s="20">
        <f>IF(J541=0,0,P541/J541*100)</f>
        <v>0</v>
      </c>
    </row>
    <row r="542" spans="4:18" ht="27" x14ac:dyDescent="0.2">
      <c r="F542" s="27" t="s">
        <v>184</v>
      </c>
      <c r="G542" s="18" t="s">
        <v>185</v>
      </c>
      <c r="H542" s="19">
        <v>0</v>
      </c>
      <c r="I542" s="19">
        <v>0</v>
      </c>
      <c r="J542" s="19">
        <v>3617.6</v>
      </c>
      <c r="K542" s="19">
        <v>0</v>
      </c>
      <c r="L542" s="19">
        <v>3617.6</v>
      </c>
      <c r="M542" s="19">
        <v>0</v>
      </c>
      <c r="N542" s="19">
        <v>1312.0739900000001</v>
      </c>
      <c r="O542" s="19">
        <f>N542-P542</f>
        <v>1312.0739900000001</v>
      </c>
      <c r="P542" s="19">
        <v>0</v>
      </c>
      <c r="Q542" s="20">
        <f>IF(K542=0,0,P542/K542*100)</f>
        <v>0</v>
      </c>
      <c r="R542" s="20">
        <f>IF(J542=0,0,P542/J542*100)</f>
        <v>0</v>
      </c>
    </row>
    <row r="543" spans="4:18" ht="18" x14ac:dyDescent="0.2">
      <c r="D543" s="27" t="s">
        <v>337</v>
      </c>
      <c r="G543" s="18" t="s">
        <v>338</v>
      </c>
      <c r="H543" s="19">
        <v>0</v>
      </c>
      <c r="I543" s="19">
        <v>69832</v>
      </c>
      <c r="J543" s="19">
        <v>69832</v>
      </c>
      <c r="K543" s="19">
        <v>28277</v>
      </c>
      <c r="L543" s="19">
        <v>69832</v>
      </c>
      <c r="M543" s="19">
        <v>0</v>
      </c>
      <c r="N543" s="19">
        <v>69832</v>
      </c>
      <c r="O543" s="19">
        <f>N543-P543</f>
        <v>41555</v>
      </c>
      <c r="P543" s="19">
        <v>28277</v>
      </c>
      <c r="Q543" s="20">
        <f>IF(K543=0,0,P543/K543*100)</f>
        <v>100</v>
      </c>
      <c r="R543" s="20">
        <f>IF(J543=0,0,P543/J543*100)</f>
        <v>40.492897239088101</v>
      </c>
    </row>
    <row r="544" spans="4:18" ht="18" x14ac:dyDescent="0.2">
      <c r="E544" s="27" t="s">
        <v>200</v>
      </c>
      <c r="G544" s="18" t="s">
        <v>201</v>
      </c>
      <c r="H544" s="19">
        <v>0</v>
      </c>
      <c r="I544" s="19">
        <v>0</v>
      </c>
      <c r="J544" s="19">
        <v>69832</v>
      </c>
      <c r="K544" s="19">
        <v>28277</v>
      </c>
      <c r="L544" s="19">
        <v>69832</v>
      </c>
      <c r="M544" s="19">
        <v>0</v>
      </c>
      <c r="N544" s="19">
        <v>69832</v>
      </c>
      <c r="O544" s="19">
        <f>N544-P544</f>
        <v>41555</v>
      </c>
      <c r="P544" s="19">
        <v>28277</v>
      </c>
      <c r="Q544" s="20">
        <f>IF(K544=0,0,P544/K544*100)</f>
        <v>100</v>
      </c>
      <c r="R544" s="20">
        <f>IF(J544=0,0,P544/J544*100)</f>
        <v>40.492897239088101</v>
      </c>
    </row>
    <row r="545" spans="2:18" ht="18" x14ac:dyDescent="0.2">
      <c r="F545" s="27" t="s">
        <v>170</v>
      </c>
      <c r="G545" s="18" t="s">
        <v>171</v>
      </c>
      <c r="H545" s="19">
        <v>0</v>
      </c>
      <c r="I545" s="19">
        <v>0</v>
      </c>
      <c r="J545" s="19">
        <v>69832</v>
      </c>
      <c r="K545" s="19">
        <v>28277</v>
      </c>
      <c r="L545" s="19">
        <v>69832</v>
      </c>
      <c r="M545" s="19">
        <v>0</v>
      </c>
      <c r="N545" s="19">
        <v>69832</v>
      </c>
      <c r="O545" s="19">
        <f>N545-P545</f>
        <v>41555</v>
      </c>
      <c r="P545" s="19">
        <v>28277</v>
      </c>
      <c r="Q545" s="20">
        <f>IF(K545=0,0,P545/K545*100)</f>
        <v>100</v>
      </c>
      <c r="R545" s="20">
        <f>IF(J545=0,0,P545/J545*100)</f>
        <v>40.492897239088101</v>
      </c>
    </row>
    <row r="546" spans="2:18" x14ac:dyDescent="0.2">
      <c r="B546" s="27" t="s">
        <v>32</v>
      </c>
      <c r="G546" s="18" t="s">
        <v>342</v>
      </c>
      <c r="H546" s="19">
        <v>1511000</v>
      </c>
      <c r="I546" s="19">
        <v>2089265.3</v>
      </c>
      <c r="J546" s="19">
        <v>2059675.8</v>
      </c>
      <c r="K546" s="19">
        <v>1521683</v>
      </c>
      <c r="L546" s="19">
        <v>2059675.8</v>
      </c>
      <c r="M546" s="19">
        <v>0</v>
      </c>
      <c r="N546" s="19">
        <v>1993535.9583000001</v>
      </c>
      <c r="O546" s="19">
        <f>N546-P546</f>
        <v>727705.54220000003</v>
      </c>
      <c r="P546" s="19">
        <v>1265830.4161</v>
      </c>
      <c r="Q546" s="20">
        <f>IF(K546=0,0,P546/K546*100)</f>
        <v>83.186210012203603</v>
      </c>
      <c r="R546" s="20">
        <f>IF(J546=0,0,P546/J546*100)</f>
        <v>61.45775058870916</v>
      </c>
    </row>
    <row r="547" spans="2:18" ht="36" x14ac:dyDescent="0.2">
      <c r="C547" s="27" t="s">
        <v>231</v>
      </c>
      <c r="G547" s="18" t="s">
        <v>232</v>
      </c>
      <c r="H547" s="19">
        <v>0</v>
      </c>
      <c r="I547" s="19">
        <v>483217.2</v>
      </c>
      <c r="J547" s="19">
        <v>453627.7</v>
      </c>
      <c r="K547" s="19">
        <v>281916.90000000002</v>
      </c>
      <c r="L547" s="19">
        <v>453627.7</v>
      </c>
      <c r="M547" s="19">
        <v>0</v>
      </c>
      <c r="N547" s="19">
        <v>450307.16619999998</v>
      </c>
      <c r="O547" s="19">
        <f>N547-P547</f>
        <v>168391.72269999998</v>
      </c>
      <c r="P547" s="19">
        <v>281915.44349999999</v>
      </c>
      <c r="Q547" s="20">
        <f>IF(K547=0,0,P547/K547*100)</f>
        <v>99.999483358393903</v>
      </c>
      <c r="R547" s="20">
        <f>IF(J547=0,0,P547/J547*100)</f>
        <v>62.146875841135795</v>
      </c>
    </row>
    <row r="548" spans="2:18" ht="18" x14ac:dyDescent="0.2">
      <c r="D548" s="27" t="s">
        <v>343</v>
      </c>
      <c r="G548" s="18" t="s">
        <v>344</v>
      </c>
      <c r="H548" s="19">
        <v>0</v>
      </c>
      <c r="I548" s="19">
        <v>372010.6</v>
      </c>
      <c r="J548" s="19">
        <v>372010.6</v>
      </c>
      <c r="K548" s="19">
        <v>274972</v>
      </c>
      <c r="L548" s="19">
        <v>372010.6</v>
      </c>
      <c r="M548" s="19">
        <v>0</v>
      </c>
      <c r="N548" s="19">
        <v>371010.55310000002</v>
      </c>
      <c r="O548" s="19">
        <f>N548-P548</f>
        <v>96038.827300000004</v>
      </c>
      <c r="P548" s="19">
        <v>274971.72580000001</v>
      </c>
      <c r="Q548" s="20">
        <f>IF(K548=0,0,P548/K548*100)</f>
        <v>99.999900280755867</v>
      </c>
      <c r="R548" s="20">
        <f>IF(J548=0,0,P548/J548*100)</f>
        <v>73.915024410594768</v>
      </c>
    </row>
    <row r="549" spans="2:18" x14ac:dyDescent="0.2">
      <c r="E549" s="27" t="s">
        <v>144</v>
      </c>
      <c r="G549" s="18" t="s">
        <v>145</v>
      </c>
      <c r="H549" s="19">
        <v>0</v>
      </c>
      <c r="I549" s="19">
        <v>0</v>
      </c>
      <c r="J549" s="19">
        <v>372010.6</v>
      </c>
      <c r="K549" s="19">
        <v>274972</v>
      </c>
      <c r="L549" s="19">
        <v>372010.6</v>
      </c>
      <c r="M549" s="19">
        <v>0</v>
      </c>
      <c r="N549" s="19">
        <v>371010.55310000002</v>
      </c>
      <c r="O549" s="19">
        <f>N549-P549</f>
        <v>96038.827300000004</v>
      </c>
      <c r="P549" s="19">
        <v>274971.72580000001</v>
      </c>
      <c r="Q549" s="20">
        <f>IF(K549=0,0,P549/K549*100)</f>
        <v>99.999900280755867</v>
      </c>
      <c r="R549" s="20">
        <f>IF(J549=0,0,P549/J549*100)</f>
        <v>73.915024410594768</v>
      </c>
    </row>
    <row r="550" spans="2:18" ht="18" x14ac:dyDescent="0.2">
      <c r="F550" s="27" t="s">
        <v>170</v>
      </c>
      <c r="G550" s="18" t="s">
        <v>171</v>
      </c>
      <c r="H550" s="19">
        <v>0</v>
      </c>
      <c r="I550" s="19">
        <v>0</v>
      </c>
      <c r="J550" s="19">
        <v>372010.6</v>
      </c>
      <c r="K550" s="19">
        <v>274972</v>
      </c>
      <c r="L550" s="19">
        <v>372010.6</v>
      </c>
      <c r="M550" s="19">
        <v>0</v>
      </c>
      <c r="N550" s="19">
        <v>371010.55312</v>
      </c>
      <c r="O550" s="19">
        <f>N550-P550</f>
        <v>96038.827349999978</v>
      </c>
      <c r="P550" s="19">
        <v>274971.72577000002</v>
      </c>
      <c r="Q550" s="20">
        <f>IF(K550=0,0,P550/K550*100)</f>
        <v>99.999900269845668</v>
      </c>
      <c r="R550" s="20">
        <f>IF(J550=0,0,P550/J550*100)</f>
        <v>73.915024402530477</v>
      </c>
    </row>
    <row r="551" spans="2:18" ht="36" x14ac:dyDescent="0.2">
      <c r="D551" s="27" t="s">
        <v>345</v>
      </c>
      <c r="G551" s="18" t="s">
        <v>346</v>
      </c>
      <c r="H551" s="19">
        <v>0</v>
      </c>
      <c r="I551" s="19">
        <v>59589.5</v>
      </c>
      <c r="J551" s="19">
        <v>30000</v>
      </c>
      <c r="K551" s="19">
        <v>0</v>
      </c>
      <c r="L551" s="19">
        <v>30000</v>
      </c>
      <c r="M551" s="19">
        <v>0</v>
      </c>
      <c r="N551" s="19">
        <v>30000</v>
      </c>
      <c r="O551" s="19">
        <f>N551-P551</f>
        <v>30000</v>
      </c>
      <c r="P551" s="19">
        <v>0</v>
      </c>
      <c r="Q551" s="20">
        <f>IF(K551=0,0,P551/K551*100)</f>
        <v>0</v>
      </c>
      <c r="R551" s="20">
        <f>IF(J551=0,0,P551/J551*100)</f>
        <v>0</v>
      </c>
    </row>
    <row r="552" spans="2:18" ht="18" x14ac:dyDescent="0.2">
      <c r="E552" s="27" t="s">
        <v>200</v>
      </c>
      <c r="G552" s="18" t="s">
        <v>201</v>
      </c>
      <c r="H552" s="19">
        <v>0</v>
      </c>
      <c r="I552" s="19">
        <v>0</v>
      </c>
      <c r="J552" s="19">
        <v>30000</v>
      </c>
      <c r="K552" s="19">
        <v>0</v>
      </c>
      <c r="L552" s="19">
        <v>30000</v>
      </c>
      <c r="M552" s="19">
        <v>0</v>
      </c>
      <c r="N552" s="19">
        <v>30000</v>
      </c>
      <c r="O552" s="19">
        <f>N552-P552</f>
        <v>30000</v>
      </c>
      <c r="P552" s="19">
        <v>0</v>
      </c>
      <c r="Q552" s="20">
        <f>IF(K552=0,0,P552/K552*100)</f>
        <v>0</v>
      </c>
      <c r="R552" s="20">
        <f>IF(J552=0,0,P552/J552*100)</f>
        <v>0</v>
      </c>
    </row>
    <row r="553" spans="2:18" ht="18" x14ac:dyDescent="0.2">
      <c r="F553" s="27" t="s">
        <v>170</v>
      </c>
      <c r="G553" s="18" t="s">
        <v>171</v>
      </c>
      <c r="H553" s="19">
        <v>0</v>
      </c>
      <c r="I553" s="19">
        <v>0</v>
      </c>
      <c r="J553" s="19">
        <v>30000</v>
      </c>
      <c r="K553" s="19">
        <v>0</v>
      </c>
      <c r="L553" s="19">
        <v>30000</v>
      </c>
      <c r="M553" s="19">
        <v>0</v>
      </c>
      <c r="N553" s="19">
        <v>30000</v>
      </c>
      <c r="O553" s="19">
        <f>N553-P553</f>
        <v>30000</v>
      </c>
      <c r="P553" s="19">
        <v>0</v>
      </c>
      <c r="Q553" s="20">
        <f>IF(K553=0,0,P553/K553*100)</f>
        <v>0</v>
      </c>
      <c r="R553" s="20">
        <f>IF(J553=0,0,P553/J553*100)</f>
        <v>0</v>
      </c>
    </row>
    <row r="554" spans="2:18" ht="36" x14ac:dyDescent="0.2">
      <c r="D554" s="27" t="s">
        <v>302</v>
      </c>
      <c r="G554" s="18" t="s">
        <v>347</v>
      </c>
      <c r="H554" s="19">
        <v>0</v>
      </c>
      <c r="I554" s="19">
        <v>1000</v>
      </c>
      <c r="J554" s="19">
        <v>1000</v>
      </c>
      <c r="K554" s="19">
        <v>0</v>
      </c>
      <c r="L554" s="19">
        <v>1000</v>
      </c>
      <c r="M554" s="19">
        <v>0</v>
      </c>
      <c r="N554" s="19">
        <v>1</v>
      </c>
      <c r="O554" s="19">
        <f>N554-P554</f>
        <v>1</v>
      </c>
      <c r="P554" s="19">
        <v>0</v>
      </c>
      <c r="Q554" s="20">
        <f>IF(K554=0,0,P554/K554*100)</f>
        <v>0</v>
      </c>
      <c r="R554" s="20">
        <f>IF(J554=0,0,P554/J554*100)</f>
        <v>0</v>
      </c>
    </row>
    <row r="555" spans="2:18" x14ac:dyDescent="0.2">
      <c r="E555" s="27" t="s">
        <v>144</v>
      </c>
      <c r="G555" s="18" t="s">
        <v>145</v>
      </c>
      <c r="H555" s="19">
        <v>0</v>
      </c>
      <c r="I555" s="19">
        <v>0</v>
      </c>
      <c r="J555" s="19">
        <v>1000</v>
      </c>
      <c r="K555" s="19">
        <v>0</v>
      </c>
      <c r="L555" s="19">
        <v>1000</v>
      </c>
      <c r="M555" s="19">
        <v>0</v>
      </c>
      <c r="N555" s="19">
        <v>1</v>
      </c>
      <c r="O555" s="19">
        <f>N555-P555</f>
        <v>1</v>
      </c>
      <c r="P555" s="19">
        <v>0</v>
      </c>
      <c r="Q555" s="20">
        <f>IF(K555=0,0,P555/K555*100)</f>
        <v>0</v>
      </c>
      <c r="R555" s="20">
        <f>IF(J555=0,0,P555/J555*100)</f>
        <v>0</v>
      </c>
    </row>
    <row r="556" spans="2:18" ht="18" x14ac:dyDescent="0.2">
      <c r="F556" s="27" t="s">
        <v>170</v>
      </c>
      <c r="G556" s="18" t="s">
        <v>171</v>
      </c>
      <c r="H556" s="19">
        <v>0</v>
      </c>
      <c r="I556" s="19">
        <v>0</v>
      </c>
      <c r="J556" s="19">
        <v>1000</v>
      </c>
      <c r="K556" s="19">
        <v>0</v>
      </c>
      <c r="L556" s="19">
        <v>1000</v>
      </c>
      <c r="M556" s="19">
        <v>0</v>
      </c>
      <c r="N556" s="19">
        <v>0.99999000000000005</v>
      </c>
      <c r="O556" s="19">
        <f>N556-P556</f>
        <v>0.99999000000000005</v>
      </c>
      <c r="P556" s="19">
        <v>0</v>
      </c>
      <c r="Q556" s="20">
        <f>IF(K556=0,0,P556/K556*100)</f>
        <v>0</v>
      </c>
      <c r="R556" s="20">
        <f>IF(J556=0,0,P556/J556*100)</f>
        <v>0</v>
      </c>
    </row>
    <row r="557" spans="2:18" ht="18" x14ac:dyDescent="0.2">
      <c r="D557" s="27" t="s">
        <v>348</v>
      </c>
      <c r="G557" s="18" t="s">
        <v>349</v>
      </c>
      <c r="H557" s="19">
        <v>0</v>
      </c>
      <c r="I557" s="19">
        <v>50617.1</v>
      </c>
      <c r="J557" s="19">
        <v>50617.1</v>
      </c>
      <c r="K557" s="19">
        <v>6944.9</v>
      </c>
      <c r="L557" s="19">
        <v>50617.1</v>
      </c>
      <c r="M557" s="19">
        <v>0</v>
      </c>
      <c r="N557" s="19">
        <v>49295.613100000002</v>
      </c>
      <c r="O557" s="19">
        <f>N557-P557</f>
        <v>42351.895300000004</v>
      </c>
      <c r="P557" s="19">
        <v>6943.7178000000004</v>
      </c>
      <c r="Q557" s="20">
        <f>IF(K557=0,0,P557/K557*100)</f>
        <v>99.982977436680159</v>
      </c>
      <c r="R557" s="20">
        <f>IF(J557=0,0,P557/J557*100)</f>
        <v>13.718126482947463</v>
      </c>
    </row>
    <row r="558" spans="2:18" x14ac:dyDescent="0.2">
      <c r="E558" s="27" t="s">
        <v>144</v>
      </c>
      <c r="G558" s="18" t="s">
        <v>145</v>
      </c>
      <c r="H558" s="19">
        <v>0</v>
      </c>
      <c r="I558" s="19">
        <v>0</v>
      </c>
      <c r="J558" s="19">
        <v>8265.2000000000007</v>
      </c>
      <c r="K558" s="19">
        <v>6944</v>
      </c>
      <c r="L558" s="19">
        <v>8265.2000000000007</v>
      </c>
      <c r="M558" s="19">
        <v>0</v>
      </c>
      <c r="N558" s="19">
        <v>6943.7178000000004</v>
      </c>
      <c r="O558" s="19">
        <f>N558-P558</f>
        <v>0</v>
      </c>
      <c r="P558" s="19">
        <v>6943.7178000000004</v>
      </c>
      <c r="Q558" s="20">
        <f>IF(K558=0,0,P558/K558*100)</f>
        <v>99.995936059907848</v>
      </c>
      <c r="R558" s="20">
        <f>IF(J558=0,0,P558/J558*100)</f>
        <v>84.011491554953295</v>
      </c>
    </row>
    <row r="559" spans="2:18" ht="18" x14ac:dyDescent="0.2">
      <c r="F559" s="27" t="s">
        <v>239</v>
      </c>
      <c r="G559" s="18" t="s">
        <v>240</v>
      </c>
      <c r="H559" s="19">
        <v>0</v>
      </c>
      <c r="I559" s="19">
        <v>0</v>
      </c>
      <c r="J559" s="19">
        <v>8265.2000000000007</v>
      </c>
      <c r="K559" s="19">
        <v>6944</v>
      </c>
      <c r="L559" s="19">
        <v>8265.2000000000007</v>
      </c>
      <c r="M559" s="19">
        <v>0</v>
      </c>
      <c r="N559" s="19">
        <v>6943.7177600000005</v>
      </c>
      <c r="O559" s="19">
        <f>N559-P559</f>
        <v>0</v>
      </c>
      <c r="P559" s="19">
        <v>6943.7177600000005</v>
      </c>
      <c r="Q559" s="20">
        <f>IF(K559=0,0,P559/K559*100)</f>
        <v>99.99593548387098</v>
      </c>
      <c r="R559" s="20">
        <f>IF(J559=0,0,P559/J559*100)</f>
        <v>84.01149107099647</v>
      </c>
    </row>
    <row r="560" spans="2:18" ht="18" x14ac:dyDescent="0.2">
      <c r="E560" s="27" t="s">
        <v>200</v>
      </c>
      <c r="G560" s="18" t="s">
        <v>201</v>
      </c>
      <c r="H560" s="19">
        <v>0</v>
      </c>
      <c r="I560" s="19">
        <v>0</v>
      </c>
      <c r="J560" s="19">
        <v>42351.9</v>
      </c>
      <c r="K560" s="19">
        <v>0.9</v>
      </c>
      <c r="L560" s="19">
        <v>42351.9</v>
      </c>
      <c r="M560" s="19">
        <v>0</v>
      </c>
      <c r="N560" s="19">
        <v>42351.895400000001</v>
      </c>
      <c r="O560" s="19">
        <f>N560-P560</f>
        <v>42351.895400000001</v>
      </c>
      <c r="P560" s="19">
        <v>0</v>
      </c>
      <c r="Q560" s="20">
        <f>IF(K560=0,0,P560/K560*100)</f>
        <v>0</v>
      </c>
      <c r="R560" s="20">
        <f>IF(J560=0,0,P560/J560*100)</f>
        <v>0</v>
      </c>
    </row>
    <row r="561" spans="2:18" ht="18" x14ac:dyDescent="0.2">
      <c r="F561" s="27" t="s">
        <v>239</v>
      </c>
      <c r="G561" s="18" t="s">
        <v>240</v>
      </c>
      <c r="H561" s="19">
        <v>0</v>
      </c>
      <c r="I561" s="19">
        <v>0</v>
      </c>
      <c r="J561" s="19">
        <v>42351.9</v>
      </c>
      <c r="K561" s="19">
        <v>0.9</v>
      </c>
      <c r="L561" s="19">
        <v>42351.9</v>
      </c>
      <c r="M561" s="19">
        <v>0</v>
      </c>
      <c r="N561" s="19">
        <v>42351.895380000002</v>
      </c>
      <c r="O561" s="19">
        <f>N561-P561</f>
        <v>42351.895380000002</v>
      </c>
      <c r="P561" s="19">
        <v>0</v>
      </c>
      <c r="Q561" s="20">
        <f>IF(K561=0,0,P561/K561*100)</f>
        <v>0</v>
      </c>
      <c r="R561" s="20">
        <f>IF(J561=0,0,P561/J561*100)</f>
        <v>0</v>
      </c>
    </row>
    <row r="562" spans="2:18" ht="18" x14ac:dyDescent="0.2">
      <c r="C562" s="27" t="s">
        <v>235</v>
      </c>
      <c r="G562" s="18" t="s">
        <v>236</v>
      </c>
      <c r="H562" s="19">
        <v>1510000</v>
      </c>
      <c r="I562" s="19">
        <v>1606048.1</v>
      </c>
      <c r="J562" s="19">
        <v>1606048.1</v>
      </c>
      <c r="K562" s="19">
        <v>1239766.1000000001</v>
      </c>
      <c r="L562" s="19">
        <v>1606048.1</v>
      </c>
      <c r="M562" s="19">
        <v>0</v>
      </c>
      <c r="N562" s="19">
        <v>1543228.7919999999</v>
      </c>
      <c r="O562" s="19">
        <f>N562-P562</f>
        <v>559313.81939999992</v>
      </c>
      <c r="P562" s="19">
        <v>983914.97259999998</v>
      </c>
      <c r="Q562" s="20">
        <f>IF(K562=0,0,P562/K562*100)</f>
        <v>79.362951818088902</v>
      </c>
      <c r="R562" s="20">
        <f>IF(J562=0,0,P562/J562*100)</f>
        <v>61.263107412536399</v>
      </c>
    </row>
    <row r="563" spans="2:18" ht="18" x14ac:dyDescent="0.2">
      <c r="D563" s="27" t="s">
        <v>257</v>
      </c>
      <c r="G563" s="18" t="s">
        <v>350</v>
      </c>
      <c r="H563" s="19">
        <v>1510000</v>
      </c>
      <c r="I563" s="19">
        <v>1606048.1</v>
      </c>
      <c r="J563" s="19">
        <v>1606048.1</v>
      </c>
      <c r="K563" s="19">
        <v>1239766.1000000001</v>
      </c>
      <c r="L563" s="19">
        <v>1606048.1</v>
      </c>
      <c r="M563" s="19">
        <v>0</v>
      </c>
      <c r="N563" s="19">
        <v>1543228.7919999999</v>
      </c>
      <c r="O563" s="19">
        <f>N563-P563</f>
        <v>559313.81939999992</v>
      </c>
      <c r="P563" s="19">
        <v>983914.97259999998</v>
      </c>
      <c r="Q563" s="20">
        <f>IF(K563=0,0,P563/K563*100)</f>
        <v>79.362951818088902</v>
      </c>
      <c r="R563" s="20">
        <f>IF(J563=0,0,P563/J563*100)</f>
        <v>61.263107412536399</v>
      </c>
    </row>
    <row r="564" spans="2:18" x14ac:dyDescent="0.2">
      <c r="E564" s="27" t="s">
        <v>144</v>
      </c>
      <c r="G564" s="18" t="s">
        <v>145</v>
      </c>
      <c r="H564" s="19">
        <v>0</v>
      </c>
      <c r="I564" s="19">
        <v>0</v>
      </c>
      <c r="J564" s="19">
        <v>33228.800000000003</v>
      </c>
      <c r="K564" s="19">
        <v>16946.8</v>
      </c>
      <c r="L564" s="19">
        <v>33228.800000000003</v>
      </c>
      <c r="M564" s="19">
        <v>0</v>
      </c>
      <c r="N564" s="19">
        <v>33228.792000000001</v>
      </c>
      <c r="O564" s="19">
        <f>N564-P564</f>
        <v>16282.108500000002</v>
      </c>
      <c r="P564" s="19">
        <v>16946.683499999999</v>
      </c>
      <c r="Q564" s="20">
        <f>IF(K564=0,0,P564/K564*100)</f>
        <v>99.999312554582573</v>
      </c>
      <c r="R564" s="20">
        <f>IF(J564=0,0,P564/J564*100)</f>
        <v>50.99998645753081</v>
      </c>
    </row>
    <row r="565" spans="2:18" ht="18" x14ac:dyDescent="0.2">
      <c r="F565" s="27" t="s">
        <v>239</v>
      </c>
      <c r="G565" s="18" t="s">
        <v>240</v>
      </c>
      <c r="H565" s="19">
        <v>0</v>
      </c>
      <c r="I565" s="19">
        <v>0</v>
      </c>
      <c r="J565" s="19">
        <v>33228.800000000003</v>
      </c>
      <c r="K565" s="19">
        <v>16946.8</v>
      </c>
      <c r="L565" s="19">
        <v>33228.800000000003</v>
      </c>
      <c r="M565" s="19">
        <v>0</v>
      </c>
      <c r="N565" s="19">
        <v>33228.792000000001</v>
      </c>
      <c r="O565" s="19">
        <f>N565-P565</f>
        <v>16282.108500000002</v>
      </c>
      <c r="P565" s="19">
        <v>16946.683499999999</v>
      </c>
      <c r="Q565" s="20">
        <f>IF(K565=0,0,P565/K565*100)</f>
        <v>99.999312554582573</v>
      </c>
      <c r="R565" s="20">
        <f>IF(J565=0,0,P565/J565*100)</f>
        <v>50.99998645753081</v>
      </c>
    </row>
    <row r="566" spans="2:18" ht="18" x14ac:dyDescent="0.2">
      <c r="E566" s="27" t="s">
        <v>200</v>
      </c>
      <c r="G566" s="18" t="s">
        <v>201</v>
      </c>
      <c r="H566" s="19">
        <v>0</v>
      </c>
      <c r="I566" s="19">
        <v>0</v>
      </c>
      <c r="J566" s="19">
        <v>1572819.3</v>
      </c>
      <c r="K566" s="19">
        <v>1222819.3</v>
      </c>
      <c r="L566" s="19">
        <v>1572819.3</v>
      </c>
      <c r="M566" s="19">
        <v>0</v>
      </c>
      <c r="N566" s="19">
        <v>1510000</v>
      </c>
      <c r="O566" s="19">
        <f>N566-P566</f>
        <v>543031.71100000001</v>
      </c>
      <c r="P566" s="19">
        <v>966968.28899999999</v>
      </c>
      <c r="Q566" s="20">
        <f>IF(K566=0,0,P566/K566*100)</f>
        <v>79.076956750682612</v>
      </c>
      <c r="R566" s="20">
        <f>IF(J566=0,0,P566/J566*100)</f>
        <v>61.479935361932547</v>
      </c>
    </row>
    <row r="567" spans="2:18" ht="18" x14ac:dyDescent="0.2">
      <c r="F567" s="27" t="s">
        <v>239</v>
      </c>
      <c r="G567" s="18" t="s">
        <v>240</v>
      </c>
      <c r="H567" s="19">
        <v>0</v>
      </c>
      <c r="I567" s="19">
        <v>0</v>
      </c>
      <c r="J567" s="19">
        <v>1572819.3</v>
      </c>
      <c r="K567" s="19">
        <v>1222819.3</v>
      </c>
      <c r="L567" s="19">
        <v>1572819.3</v>
      </c>
      <c r="M567" s="19">
        <v>0</v>
      </c>
      <c r="N567" s="19">
        <v>1510000.0000100001</v>
      </c>
      <c r="O567" s="19">
        <f>N567-P567</f>
        <v>543031.71096000005</v>
      </c>
      <c r="P567" s="19">
        <v>966968.28905000002</v>
      </c>
      <c r="Q567" s="20">
        <f>IF(K567=0,0,P567/K567*100)</f>
        <v>79.07695675477153</v>
      </c>
      <c r="R567" s="20">
        <f>IF(J567=0,0,P567/J567*100)</f>
        <v>61.479935365111551</v>
      </c>
    </row>
    <row r="568" spans="2:18" ht="45" x14ac:dyDescent="0.2">
      <c r="C568" s="27" t="s">
        <v>244</v>
      </c>
      <c r="G568" s="18" t="s">
        <v>245</v>
      </c>
      <c r="H568" s="19">
        <v>1000</v>
      </c>
      <c r="I568" s="19">
        <v>0</v>
      </c>
      <c r="J568" s="19">
        <v>0</v>
      </c>
      <c r="K568" s="19">
        <v>0</v>
      </c>
      <c r="L568" s="19"/>
      <c r="M568" s="19"/>
      <c r="N568" s="19"/>
      <c r="O568" s="19"/>
      <c r="P568" s="19">
        <v>0</v>
      </c>
      <c r="Q568" s="20">
        <f>IF(K568=0,0,P568/K568*100)</f>
        <v>0</v>
      </c>
      <c r="R568" s="20">
        <f>IF(J568=0,0,P568/J568*100)</f>
        <v>0</v>
      </c>
    </row>
    <row r="569" spans="2:18" ht="36" x14ac:dyDescent="0.2">
      <c r="D569" s="27" t="s">
        <v>302</v>
      </c>
      <c r="G569" s="18" t="s">
        <v>351</v>
      </c>
      <c r="H569" s="19">
        <v>1000</v>
      </c>
      <c r="I569" s="19">
        <v>0</v>
      </c>
      <c r="J569" s="19">
        <v>0</v>
      </c>
      <c r="K569" s="19">
        <v>0</v>
      </c>
      <c r="L569" s="19"/>
      <c r="M569" s="19"/>
      <c r="N569" s="19"/>
      <c r="O569" s="19"/>
      <c r="P569" s="19">
        <v>0</v>
      </c>
      <c r="Q569" s="20">
        <f>IF(K569=0,0,P569/K569*100)</f>
        <v>0</v>
      </c>
      <c r="R569" s="20">
        <f>IF(J569=0,0,P569/J569*100)</f>
        <v>0</v>
      </c>
    </row>
    <row r="570" spans="2:18" x14ac:dyDescent="0.2">
      <c r="B570" s="27" t="s">
        <v>46</v>
      </c>
      <c r="G570" s="18" t="s">
        <v>352</v>
      </c>
      <c r="H570" s="19">
        <v>3216844</v>
      </c>
      <c r="I570" s="19">
        <v>4099973.5</v>
      </c>
      <c r="J570" s="19">
        <v>3799973.5</v>
      </c>
      <c r="K570" s="19">
        <v>2617995.7000000002</v>
      </c>
      <c r="L570" s="19">
        <v>3799973.5</v>
      </c>
      <c r="M570" s="19">
        <v>0</v>
      </c>
      <c r="N570" s="19">
        <v>3393693.6595000001</v>
      </c>
      <c r="O570" s="19">
        <f>N570-P570</f>
        <v>775700.62589999987</v>
      </c>
      <c r="P570" s="19">
        <v>2617993.0336000002</v>
      </c>
      <c r="Q570" s="20">
        <f>IF(K570=0,0,P570/K570*100)</f>
        <v>99.99989815109322</v>
      </c>
      <c r="R570" s="20">
        <f>IF(J570=0,0,P570/J570*100)</f>
        <v>68.895033968000035</v>
      </c>
    </row>
    <row r="571" spans="2:18" ht="18" x14ac:dyDescent="0.2">
      <c r="C571" s="27" t="s">
        <v>156</v>
      </c>
      <c r="G571" s="18" t="s">
        <v>209</v>
      </c>
      <c r="H571" s="19">
        <v>220015</v>
      </c>
      <c r="I571" s="19">
        <v>300026</v>
      </c>
      <c r="J571" s="19">
        <v>300026</v>
      </c>
      <c r="K571" s="19">
        <v>199831.5</v>
      </c>
      <c r="L571" s="19">
        <v>300026</v>
      </c>
      <c r="M571" s="19">
        <v>0</v>
      </c>
      <c r="N571" s="19">
        <v>256902.5453</v>
      </c>
      <c r="O571" s="19">
        <f>N571-P571</f>
        <v>57071.187999999995</v>
      </c>
      <c r="P571" s="19">
        <v>199831.3573</v>
      </c>
      <c r="Q571" s="20">
        <f>IF(K571=0,0,P571/K571*100)</f>
        <v>99.999928589836941</v>
      </c>
      <c r="R571" s="20">
        <f>IF(J571=0,0,P571/J571*100)</f>
        <v>66.604680027730936</v>
      </c>
    </row>
    <row r="572" spans="2:18" ht="18" x14ac:dyDescent="0.2">
      <c r="D572" s="27" t="s">
        <v>353</v>
      </c>
      <c r="G572" s="18" t="s">
        <v>354</v>
      </c>
      <c r="H572" s="19">
        <v>44140</v>
      </c>
      <c r="I572" s="19">
        <v>57374.1</v>
      </c>
      <c r="J572" s="19">
        <v>57374.1</v>
      </c>
      <c r="K572" s="19">
        <v>42103.8</v>
      </c>
      <c r="L572" s="19">
        <v>57374.1</v>
      </c>
      <c r="M572" s="19">
        <v>0</v>
      </c>
      <c r="N572" s="19">
        <v>51066.957300000002</v>
      </c>
      <c r="O572" s="19">
        <f>N572-P572</f>
        <v>8963.1578000000009</v>
      </c>
      <c r="P572" s="19">
        <v>42103.799500000001</v>
      </c>
      <c r="Q572" s="20">
        <f>IF(K572=0,0,P572/K572*100)</f>
        <v>99.999998812458728</v>
      </c>
      <c r="R572" s="20">
        <f>IF(J572=0,0,P572/J572*100)</f>
        <v>73.384679672535171</v>
      </c>
    </row>
    <row r="573" spans="2:18" x14ac:dyDescent="0.2">
      <c r="E573" s="27" t="s">
        <v>144</v>
      </c>
      <c r="G573" s="18" t="s">
        <v>145</v>
      </c>
      <c r="H573" s="19">
        <v>0</v>
      </c>
      <c r="I573" s="19">
        <v>0</v>
      </c>
      <c r="J573" s="19">
        <v>47024.1</v>
      </c>
      <c r="K573" s="19">
        <v>31753.8</v>
      </c>
      <c r="L573" s="19">
        <v>47024.1</v>
      </c>
      <c r="M573" s="19">
        <v>0</v>
      </c>
      <c r="N573" s="19">
        <v>40716.957300000002</v>
      </c>
      <c r="O573" s="19">
        <f>N573-P573</f>
        <v>8963.1578000000009</v>
      </c>
      <c r="P573" s="19">
        <v>31753.799500000001</v>
      </c>
      <c r="Q573" s="20">
        <f>IF(K573=0,0,P573/K573*100)</f>
        <v>99.999998425385314</v>
      </c>
      <c r="R573" s="20">
        <f>IF(J573=0,0,P573/J573*100)</f>
        <v>67.526650164490135</v>
      </c>
    </row>
    <row r="574" spans="2:18" ht="18" x14ac:dyDescent="0.2">
      <c r="F574" s="27" t="s">
        <v>170</v>
      </c>
      <c r="G574" s="18" t="s">
        <v>171</v>
      </c>
      <c r="H574" s="19">
        <v>0</v>
      </c>
      <c r="I574" s="19">
        <v>0</v>
      </c>
      <c r="J574" s="19">
        <v>47024.1</v>
      </c>
      <c r="K574" s="19">
        <v>31753.8</v>
      </c>
      <c r="L574" s="19">
        <v>47024.1</v>
      </c>
      <c r="M574" s="19">
        <v>0</v>
      </c>
      <c r="N574" s="19">
        <v>40716.957289999998</v>
      </c>
      <c r="O574" s="19">
        <f>N574-P574</f>
        <v>8963.1577999999972</v>
      </c>
      <c r="P574" s="19">
        <v>31753.799490000001</v>
      </c>
      <c r="Q574" s="20">
        <f>IF(K574=0,0,P574/K574*100)</f>
        <v>99.999998393893023</v>
      </c>
      <c r="R574" s="20">
        <f>IF(J574=0,0,P574/J574*100)</f>
        <v>67.52665014322443</v>
      </c>
    </row>
    <row r="575" spans="2:18" ht="18" x14ac:dyDescent="0.2">
      <c r="E575" s="27" t="s">
        <v>215</v>
      </c>
      <c r="G575" s="18" t="s">
        <v>355</v>
      </c>
      <c r="H575" s="19">
        <v>0</v>
      </c>
      <c r="I575" s="19">
        <v>0</v>
      </c>
      <c r="J575" s="19">
        <v>10350</v>
      </c>
      <c r="K575" s="19">
        <v>10350</v>
      </c>
      <c r="L575" s="19">
        <v>10350</v>
      </c>
      <c r="M575" s="19">
        <v>0</v>
      </c>
      <c r="N575" s="19">
        <v>10350</v>
      </c>
      <c r="O575" s="19">
        <f>N575-P575</f>
        <v>0</v>
      </c>
      <c r="P575" s="19">
        <v>10350</v>
      </c>
      <c r="Q575" s="20">
        <f>IF(K575=0,0,P575/K575*100)</f>
        <v>100</v>
      </c>
      <c r="R575" s="20">
        <f>IF(J575=0,0,P575/J575*100)</f>
        <v>100</v>
      </c>
    </row>
    <row r="576" spans="2:18" ht="18" x14ac:dyDescent="0.2">
      <c r="F576" s="27" t="s">
        <v>170</v>
      </c>
      <c r="G576" s="18" t="s">
        <v>171</v>
      </c>
      <c r="H576" s="19">
        <v>0</v>
      </c>
      <c r="I576" s="19">
        <v>0</v>
      </c>
      <c r="J576" s="19">
        <v>10350</v>
      </c>
      <c r="K576" s="19">
        <v>10350</v>
      </c>
      <c r="L576" s="19">
        <v>10350</v>
      </c>
      <c r="M576" s="19">
        <v>0</v>
      </c>
      <c r="N576" s="19">
        <v>10350</v>
      </c>
      <c r="O576" s="19">
        <f>N576-P576</f>
        <v>0</v>
      </c>
      <c r="P576" s="19">
        <v>10350</v>
      </c>
      <c r="Q576" s="20">
        <f>IF(K576=0,0,P576/K576*100)</f>
        <v>100</v>
      </c>
      <c r="R576" s="20">
        <f>IF(J576=0,0,P576/J576*100)</f>
        <v>100</v>
      </c>
    </row>
    <row r="577" spans="3:18" ht="18" x14ac:dyDescent="0.2">
      <c r="D577" s="27" t="s">
        <v>190</v>
      </c>
      <c r="G577" s="18" t="s">
        <v>356</v>
      </c>
      <c r="H577" s="19">
        <v>57828</v>
      </c>
      <c r="I577" s="19">
        <v>66799.199999999997</v>
      </c>
      <c r="J577" s="19">
        <v>66799.199999999997</v>
      </c>
      <c r="K577" s="19">
        <v>48482.6</v>
      </c>
      <c r="L577" s="19">
        <v>66799.199999999997</v>
      </c>
      <c r="M577" s="19">
        <v>0</v>
      </c>
      <c r="N577" s="19">
        <v>59135.8946</v>
      </c>
      <c r="O577" s="19">
        <f>N577-P577</f>
        <v>10653.298999999999</v>
      </c>
      <c r="P577" s="19">
        <v>48482.595600000001</v>
      </c>
      <c r="Q577" s="20">
        <f>IF(K577=0,0,P577/K577*100)</f>
        <v>99.999990924579123</v>
      </c>
      <c r="R577" s="20">
        <f>IF(J577=0,0,P577/J577*100)</f>
        <v>72.579605144971808</v>
      </c>
    </row>
    <row r="578" spans="3:18" x14ac:dyDescent="0.2">
      <c r="E578" s="27" t="s">
        <v>144</v>
      </c>
      <c r="G578" s="18" t="s">
        <v>145</v>
      </c>
      <c r="H578" s="19">
        <v>0</v>
      </c>
      <c r="I578" s="19">
        <v>0</v>
      </c>
      <c r="J578" s="19">
        <v>57828</v>
      </c>
      <c r="K578" s="19">
        <v>48482.6</v>
      </c>
      <c r="L578" s="19">
        <v>57828</v>
      </c>
      <c r="M578" s="19">
        <v>0</v>
      </c>
      <c r="N578" s="19">
        <v>50164.694600000003</v>
      </c>
      <c r="O578" s="19">
        <f>N578-P578</f>
        <v>1682.099000000002</v>
      </c>
      <c r="P578" s="19">
        <v>48482.595600000001</v>
      </c>
      <c r="Q578" s="20">
        <f>IF(K578=0,0,P578/K578*100)</f>
        <v>99.999990924579123</v>
      </c>
      <c r="R578" s="20">
        <f>IF(J578=0,0,P578/J578*100)</f>
        <v>83.839308985266655</v>
      </c>
    </row>
    <row r="579" spans="3:18" ht="18" x14ac:dyDescent="0.2">
      <c r="F579" s="27" t="s">
        <v>170</v>
      </c>
      <c r="G579" s="18" t="s">
        <v>171</v>
      </c>
      <c r="H579" s="19">
        <v>0</v>
      </c>
      <c r="I579" s="19">
        <v>0</v>
      </c>
      <c r="J579" s="19">
        <v>57828</v>
      </c>
      <c r="K579" s="19">
        <v>48482.6</v>
      </c>
      <c r="L579" s="19">
        <v>57828</v>
      </c>
      <c r="M579" s="19">
        <v>0</v>
      </c>
      <c r="N579" s="19">
        <v>50164.694640000002</v>
      </c>
      <c r="O579" s="19">
        <f>N579-P579</f>
        <v>1682.099000000002</v>
      </c>
      <c r="P579" s="19">
        <v>48482.59564</v>
      </c>
      <c r="Q579" s="20">
        <f>IF(K579=0,0,P579/K579*100)</f>
        <v>99.999991007082954</v>
      </c>
      <c r="R579" s="20">
        <f>IF(J579=0,0,P579/J579*100)</f>
        <v>83.839309054437294</v>
      </c>
    </row>
    <row r="580" spans="3:18" ht="18" x14ac:dyDescent="0.2">
      <c r="E580" s="27" t="s">
        <v>215</v>
      </c>
      <c r="G580" s="18" t="s">
        <v>355</v>
      </c>
      <c r="H580" s="19">
        <v>0</v>
      </c>
      <c r="I580" s="19">
        <v>0</v>
      </c>
      <c r="J580" s="19">
        <v>8971.2000000000007</v>
      </c>
      <c r="K580" s="19">
        <v>0</v>
      </c>
      <c r="L580" s="19">
        <v>8971.2000000000007</v>
      </c>
      <c r="M580" s="19">
        <v>0</v>
      </c>
      <c r="N580" s="19">
        <v>8971.2000000000007</v>
      </c>
      <c r="O580" s="19">
        <f>N580-P580</f>
        <v>8971.2000000000007</v>
      </c>
      <c r="P580" s="19">
        <v>0</v>
      </c>
      <c r="Q580" s="20">
        <f>IF(K580=0,0,P580/K580*100)</f>
        <v>0</v>
      </c>
      <c r="R580" s="20">
        <f>IF(J580=0,0,P580/J580*100)</f>
        <v>0</v>
      </c>
    </row>
    <row r="581" spans="3:18" ht="18" x14ac:dyDescent="0.2">
      <c r="F581" s="27" t="s">
        <v>170</v>
      </c>
      <c r="G581" s="18" t="s">
        <v>171</v>
      </c>
      <c r="H581" s="19">
        <v>0</v>
      </c>
      <c r="I581" s="19">
        <v>0</v>
      </c>
      <c r="J581" s="19">
        <v>8971.2000000000007</v>
      </c>
      <c r="K581" s="19">
        <v>0</v>
      </c>
      <c r="L581" s="19">
        <v>8971.2000000000007</v>
      </c>
      <c r="M581" s="19">
        <v>0</v>
      </c>
      <c r="N581" s="19">
        <v>8971.2000000000007</v>
      </c>
      <c r="O581" s="19">
        <f>N581-P581</f>
        <v>8971.2000000000007</v>
      </c>
      <c r="P581" s="19">
        <v>0</v>
      </c>
      <c r="Q581" s="20">
        <f>IF(K581=0,0,P581/K581*100)</f>
        <v>0</v>
      </c>
      <c r="R581" s="20">
        <f>IF(J581=0,0,P581/J581*100)</f>
        <v>0</v>
      </c>
    </row>
    <row r="582" spans="3:18" ht="18" x14ac:dyDescent="0.2">
      <c r="D582" s="27" t="s">
        <v>288</v>
      </c>
      <c r="G582" s="18" t="s">
        <v>357</v>
      </c>
      <c r="H582" s="19">
        <v>118047</v>
      </c>
      <c r="I582" s="19">
        <v>175852.7</v>
      </c>
      <c r="J582" s="19">
        <v>175852.7</v>
      </c>
      <c r="K582" s="19">
        <v>109245.1</v>
      </c>
      <c r="L582" s="19">
        <v>175852.7</v>
      </c>
      <c r="M582" s="19">
        <v>0</v>
      </c>
      <c r="N582" s="19">
        <v>146699.69339999999</v>
      </c>
      <c r="O582" s="19">
        <f>N582-P582</f>
        <v>37454.731199999995</v>
      </c>
      <c r="P582" s="19">
        <v>109244.96219999999</v>
      </c>
      <c r="Q582" s="20">
        <f>IF(K582=0,0,P582/K582*100)</f>
        <v>99.99987386161942</v>
      </c>
      <c r="R582" s="20">
        <f>IF(J582=0,0,P582/J582*100)</f>
        <v>62.122993960286074</v>
      </c>
    </row>
    <row r="583" spans="3:18" x14ac:dyDescent="0.2">
      <c r="E583" s="27" t="s">
        <v>144</v>
      </c>
      <c r="G583" s="18" t="s">
        <v>145</v>
      </c>
      <c r="H583" s="19">
        <v>0</v>
      </c>
      <c r="I583" s="19">
        <v>0</v>
      </c>
      <c r="J583" s="19">
        <v>115996.5</v>
      </c>
      <c r="K583" s="19">
        <v>77362.8</v>
      </c>
      <c r="L583" s="19">
        <v>115996.5</v>
      </c>
      <c r="M583" s="19">
        <v>0</v>
      </c>
      <c r="N583" s="19">
        <v>86843.547300000006</v>
      </c>
      <c r="O583" s="19">
        <f>N583-P583</f>
        <v>9480.7473000000027</v>
      </c>
      <c r="P583" s="19">
        <v>77362.8</v>
      </c>
      <c r="Q583" s="20">
        <f>IF(K583=0,0,P583/K583*100)</f>
        <v>100</v>
      </c>
      <c r="R583" s="20">
        <f>IF(J583=0,0,P583/J583*100)</f>
        <v>66.694081286935386</v>
      </c>
    </row>
    <row r="584" spans="3:18" ht="18" x14ac:dyDescent="0.2">
      <c r="F584" s="27" t="s">
        <v>170</v>
      </c>
      <c r="G584" s="18" t="s">
        <v>171</v>
      </c>
      <c r="H584" s="19">
        <v>0</v>
      </c>
      <c r="I584" s="19">
        <v>0</v>
      </c>
      <c r="J584" s="19">
        <v>115996.5</v>
      </c>
      <c r="K584" s="19">
        <v>77362.8</v>
      </c>
      <c r="L584" s="19">
        <v>115996.5</v>
      </c>
      <c r="M584" s="19">
        <v>0</v>
      </c>
      <c r="N584" s="19">
        <v>86843.547309999994</v>
      </c>
      <c r="O584" s="19">
        <f>N584-P584</f>
        <v>9480.7473099999916</v>
      </c>
      <c r="P584" s="19">
        <v>77362.8</v>
      </c>
      <c r="Q584" s="20">
        <f>IF(K584=0,0,P584/K584*100)</f>
        <v>100</v>
      </c>
      <c r="R584" s="20">
        <f>IF(J584=0,0,P584/J584*100)</f>
        <v>66.694081286935386</v>
      </c>
    </row>
    <row r="585" spans="3:18" ht="18" x14ac:dyDescent="0.2">
      <c r="E585" s="27" t="s">
        <v>200</v>
      </c>
      <c r="G585" s="18" t="s">
        <v>201</v>
      </c>
      <c r="H585" s="19">
        <v>0</v>
      </c>
      <c r="I585" s="19">
        <v>0</v>
      </c>
      <c r="J585" s="19">
        <v>50000</v>
      </c>
      <c r="K585" s="19">
        <v>22026.1</v>
      </c>
      <c r="L585" s="19">
        <v>50000</v>
      </c>
      <c r="M585" s="19">
        <v>0</v>
      </c>
      <c r="N585" s="19">
        <v>49999.969100000002</v>
      </c>
      <c r="O585" s="19">
        <f>N585-P585</f>
        <v>27973.983900000003</v>
      </c>
      <c r="P585" s="19">
        <v>22025.985199999999</v>
      </c>
      <c r="Q585" s="20">
        <f>IF(K585=0,0,P585/K585*100)</f>
        <v>99.999478800150726</v>
      </c>
      <c r="R585" s="20">
        <f>IF(J585=0,0,P585/J585*100)</f>
        <v>44.051970399999995</v>
      </c>
    </row>
    <row r="586" spans="3:18" ht="18" x14ac:dyDescent="0.2">
      <c r="F586" s="27" t="s">
        <v>170</v>
      </c>
      <c r="G586" s="18" t="s">
        <v>171</v>
      </c>
      <c r="H586" s="19">
        <v>0</v>
      </c>
      <c r="I586" s="19">
        <v>0</v>
      </c>
      <c r="J586" s="19">
        <v>50000</v>
      </c>
      <c r="K586" s="19">
        <v>22026.1</v>
      </c>
      <c r="L586" s="19">
        <v>50000</v>
      </c>
      <c r="M586" s="19">
        <v>0</v>
      </c>
      <c r="N586" s="19">
        <v>49999.969089999999</v>
      </c>
      <c r="O586" s="19">
        <f>N586-P586</f>
        <v>27973.983899999999</v>
      </c>
      <c r="P586" s="19">
        <v>22025.985189999999</v>
      </c>
      <c r="Q586" s="20">
        <f>IF(K586=0,0,P586/K586*100)</f>
        <v>99.999478754750044</v>
      </c>
      <c r="R586" s="20">
        <f>IF(J586=0,0,P586/J586*100)</f>
        <v>44.05197038</v>
      </c>
    </row>
    <row r="587" spans="3:18" ht="18" x14ac:dyDescent="0.2">
      <c r="E587" s="27" t="s">
        <v>215</v>
      </c>
      <c r="G587" s="18" t="s">
        <v>355</v>
      </c>
      <c r="H587" s="19">
        <v>0</v>
      </c>
      <c r="I587" s="19">
        <v>0</v>
      </c>
      <c r="J587" s="19">
        <v>9856.2000000000007</v>
      </c>
      <c r="K587" s="19">
        <v>9856.2000000000007</v>
      </c>
      <c r="L587" s="19">
        <v>9856.2000000000007</v>
      </c>
      <c r="M587" s="19">
        <v>0</v>
      </c>
      <c r="N587" s="19">
        <v>9856.1769999999997</v>
      </c>
      <c r="O587" s="19">
        <f>N587-P587</f>
        <v>0</v>
      </c>
      <c r="P587" s="19">
        <v>9856.1769999999997</v>
      </c>
      <c r="Q587" s="20">
        <f>IF(K587=0,0,P587/K587*100)</f>
        <v>99.999766644345684</v>
      </c>
      <c r="R587" s="20">
        <f>IF(J587=0,0,P587/J587*100)</f>
        <v>99.999766644345684</v>
      </c>
    </row>
    <row r="588" spans="3:18" ht="18" x14ac:dyDescent="0.2">
      <c r="F588" s="27" t="s">
        <v>170</v>
      </c>
      <c r="G588" s="18" t="s">
        <v>171</v>
      </c>
      <c r="H588" s="19">
        <v>0</v>
      </c>
      <c r="I588" s="19">
        <v>0</v>
      </c>
      <c r="J588" s="19">
        <v>9856.2000000000007</v>
      </c>
      <c r="K588" s="19">
        <v>9856.2000000000007</v>
      </c>
      <c r="L588" s="19">
        <v>9856.2000000000007</v>
      </c>
      <c r="M588" s="19">
        <v>0</v>
      </c>
      <c r="N588" s="19">
        <v>9856.1769999999997</v>
      </c>
      <c r="O588" s="19">
        <f>N588-P588</f>
        <v>0</v>
      </c>
      <c r="P588" s="19">
        <v>9856.1769999999997</v>
      </c>
      <c r="Q588" s="20">
        <f>IF(K588=0,0,P588/K588*100)</f>
        <v>99.999766644345684</v>
      </c>
      <c r="R588" s="20">
        <f>IF(J588=0,0,P588/J588*100)</f>
        <v>99.999766644345684</v>
      </c>
    </row>
    <row r="589" spans="3:18" ht="36" x14ac:dyDescent="0.2">
      <c r="C589" s="27" t="s">
        <v>231</v>
      </c>
      <c r="G589" s="18" t="s">
        <v>232</v>
      </c>
      <c r="H589" s="19">
        <v>0</v>
      </c>
      <c r="I589" s="19">
        <v>3799947.5</v>
      </c>
      <c r="J589" s="19">
        <v>3499947.5</v>
      </c>
      <c r="K589" s="19">
        <v>2418164.2000000002</v>
      </c>
      <c r="L589" s="19">
        <v>3499947.5</v>
      </c>
      <c r="M589" s="19">
        <v>0</v>
      </c>
      <c r="N589" s="19">
        <v>3136791.1142000002</v>
      </c>
      <c r="O589" s="19">
        <f>N589-P589</f>
        <v>718629.43790000025</v>
      </c>
      <c r="P589" s="19">
        <v>2418161.6762999999</v>
      </c>
      <c r="Q589" s="20">
        <f>IF(K589=0,0,P589/K589*100)</f>
        <v>99.999895635705784</v>
      </c>
      <c r="R589" s="20">
        <f>IF(J589=0,0,P589/J589*100)</f>
        <v>69.091369979121112</v>
      </c>
    </row>
    <row r="590" spans="3:18" ht="18" x14ac:dyDescent="0.2">
      <c r="D590" s="27" t="s">
        <v>144</v>
      </c>
      <c r="G590" s="18" t="s">
        <v>358</v>
      </c>
      <c r="H590" s="19">
        <v>0</v>
      </c>
      <c r="I590" s="19">
        <v>867716.1</v>
      </c>
      <c r="J590" s="19">
        <v>867716.1</v>
      </c>
      <c r="K590" s="19">
        <v>532638.69999999995</v>
      </c>
      <c r="L590" s="19">
        <v>867716.1</v>
      </c>
      <c r="M590" s="19">
        <v>0</v>
      </c>
      <c r="N590" s="19">
        <v>670587.103</v>
      </c>
      <c r="O590" s="19">
        <f>N590-P590</f>
        <v>137949.42050000001</v>
      </c>
      <c r="P590" s="19">
        <v>532637.6825</v>
      </c>
      <c r="Q590" s="20">
        <f>IF(K590=0,0,P590/K590*100)</f>
        <v>99.999808969945306</v>
      </c>
      <c r="R590" s="20">
        <f>IF(J590=0,0,P590/J590*100)</f>
        <v>61.383865356422454</v>
      </c>
    </row>
    <row r="591" spans="3:18" x14ac:dyDescent="0.2">
      <c r="E591" s="27" t="s">
        <v>144</v>
      </c>
      <c r="G591" s="18" t="s">
        <v>145</v>
      </c>
      <c r="H591" s="19">
        <v>0</v>
      </c>
      <c r="I591" s="19">
        <v>0</v>
      </c>
      <c r="J591" s="19">
        <v>767716.1</v>
      </c>
      <c r="K591" s="19">
        <v>450911.7</v>
      </c>
      <c r="L591" s="19">
        <v>767716.1</v>
      </c>
      <c r="M591" s="19">
        <v>0</v>
      </c>
      <c r="N591" s="19">
        <v>588860.90150000004</v>
      </c>
      <c r="O591" s="19">
        <f>N591-P591</f>
        <v>137949.42050000001</v>
      </c>
      <c r="P591" s="19">
        <v>450911.48100000003</v>
      </c>
      <c r="Q591" s="20">
        <f>IF(K591=0,0,P591/K591*100)</f>
        <v>99.999951431732654</v>
      </c>
      <c r="R591" s="20">
        <f>IF(J591=0,0,P591/J591*100)</f>
        <v>58.734144171263317</v>
      </c>
    </row>
    <row r="592" spans="3:18" x14ac:dyDescent="0.2">
      <c r="F592" s="27" t="s">
        <v>166</v>
      </c>
      <c r="G592" s="18" t="s">
        <v>167</v>
      </c>
      <c r="H592" s="19">
        <v>0</v>
      </c>
      <c r="I592" s="19">
        <v>0</v>
      </c>
      <c r="J592" s="19">
        <v>60000</v>
      </c>
      <c r="K592" s="19">
        <v>20330</v>
      </c>
      <c r="L592" s="19">
        <v>60000</v>
      </c>
      <c r="M592" s="19">
        <v>0</v>
      </c>
      <c r="N592" s="19">
        <v>20329.781999999999</v>
      </c>
      <c r="O592" s="19">
        <f>N592-P592</f>
        <v>0</v>
      </c>
      <c r="P592" s="19">
        <v>20329.781999999999</v>
      </c>
      <c r="Q592" s="20">
        <f>IF(K592=0,0,P592/K592*100)</f>
        <v>99.998927693064431</v>
      </c>
      <c r="R592" s="20">
        <f>IF(J592=0,0,P592/J592*100)</f>
        <v>33.88297</v>
      </c>
    </row>
    <row r="593" spans="4:18" ht="18" x14ac:dyDescent="0.2">
      <c r="F593" s="27" t="s">
        <v>170</v>
      </c>
      <c r="G593" s="18" t="s">
        <v>171</v>
      </c>
      <c r="H593" s="19">
        <v>0</v>
      </c>
      <c r="I593" s="19">
        <v>0</v>
      </c>
      <c r="J593" s="19">
        <v>707716.1</v>
      </c>
      <c r="K593" s="19">
        <v>430581.7</v>
      </c>
      <c r="L593" s="19">
        <v>707716.1</v>
      </c>
      <c r="M593" s="19">
        <v>0</v>
      </c>
      <c r="N593" s="19">
        <v>568531.11947000003</v>
      </c>
      <c r="O593" s="19">
        <f>N593-P593</f>
        <v>137949.42044000002</v>
      </c>
      <c r="P593" s="19">
        <v>430581.69903000002</v>
      </c>
      <c r="Q593" s="20">
        <f>IF(K593=0,0,P593/K593*100)</f>
        <v>99.999999774723364</v>
      </c>
      <c r="R593" s="20">
        <f>IF(J593=0,0,P593/J593*100)</f>
        <v>60.841020718618665</v>
      </c>
    </row>
    <row r="594" spans="4:18" ht="18" x14ac:dyDescent="0.2">
      <c r="E594" s="27" t="s">
        <v>200</v>
      </c>
      <c r="G594" s="18" t="s">
        <v>201</v>
      </c>
      <c r="H594" s="19">
        <v>0</v>
      </c>
      <c r="I594" s="19">
        <v>0</v>
      </c>
      <c r="J594" s="19">
        <v>100000</v>
      </c>
      <c r="K594" s="19">
        <v>81727</v>
      </c>
      <c r="L594" s="19">
        <v>100000</v>
      </c>
      <c r="M594" s="19">
        <v>0</v>
      </c>
      <c r="N594" s="19">
        <v>81726.201499999996</v>
      </c>
      <c r="O594" s="19">
        <f>N594-P594</f>
        <v>0</v>
      </c>
      <c r="P594" s="19">
        <v>81726.201499999996</v>
      </c>
      <c r="Q594" s="20">
        <f>IF(K594=0,0,P594/K594*100)</f>
        <v>99.999022966706221</v>
      </c>
      <c r="R594" s="20">
        <f>IF(J594=0,0,P594/J594*100)</f>
        <v>81.726201500000002</v>
      </c>
    </row>
    <row r="595" spans="4:18" ht="18" x14ac:dyDescent="0.2">
      <c r="F595" s="27" t="s">
        <v>170</v>
      </c>
      <c r="G595" s="18" t="s">
        <v>171</v>
      </c>
      <c r="H595" s="19">
        <v>0</v>
      </c>
      <c r="I595" s="19">
        <v>0</v>
      </c>
      <c r="J595" s="19">
        <v>100000</v>
      </c>
      <c r="K595" s="19">
        <v>81727</v>
      </c>
      <c r="L595" s="19">
        <v>100000</v>
      </c>
      <c r="M595" s="19">
        <v>0</v>
      </c>
      <c r="N595" s="19">
        <v>81726.201499999996</v>
      </c>
      <c r="O595" s="19">
        <f>N595-P595</f>
        <v>0</v>
      </c>
      <c r="P595" s="19">
        <v>81726.201499999996</v>
      </c>
      <c r="Q595" s="20">
        <f>IF(K595=0,0,P595/K595*100)</f>
        <v>99.999022966706221</v>
      </c>
      <c r="R595" s="20">
        <f>IF(J595=0,0,P595/J595*100)</f>
        <v>81.726201500000002</v>
      </c>
    </row>
    <row r="596" spans="4:18" ht="18" x14ac:dyDescent="0.2">
      <c r="D596" s="27" t="s">
        <v>359</v>
      </c>
      <c r="G596" s="18" t="s">
        <v>360</v>
      </c>
      <c r="H596" s="19">
        <v>0</v>
      </c>
      <c r="I596" s="19">
        <v>1357578.4</v>
      </c>
      <c r="J596" s="19">
        <v>1357578.4</v>
      </c>
      <c r="K596" s="19">
        <v>1221213</v>
      </c>
      <c r="L596" s="19">
        <v>1357578.4</v>
      </c>
      <c r="M596" s="19">
        <v>0</v>
      </c>
      <c r="N596" s="19">
        <v>1354902.3933000001</v>
      </c>
      <c r="O596" s="19">
        <f>N596-P596</f>
        <v>133689.39380000019</v>
      </c>
      <c r="P596" s="19">
        <v>1221212.9994999999</v>
      </c>
      <c r="Q596" s="20">
        <f>IF(K596=0,0,P596/K596*100)</f>
        <v>99.999999959057092</v>
      </c>
      <c r="R596" s="20">
        <f>IF(J596=0,0,P596/J596*100)</f>
        <v>89.955246746707232</v>
      </c>
    </row>
    <row r="597" spans="4:18" x14ac:dyDescent="0.2">
      <c r="E597" s="27" t="s">
        <v>144</v>
      </c>
      <c r="G597" s="18" t="s">
        <v>145</v>
      </c>
      <c r="H597" s="19">
        <v>0</v>
      </c>
      <c r="I597" s="19">
        <v>0</v>
      </c>
      <c r="J597" s="19">
        <v>1357578.4</v>
      </c>
      <c r="K597" s="19">
        <v>1221213</v>
      </c>
      <c r="L597" s="19">
        <v>1357578.4</v>
      </c>
      <c r="M597" s="19">
        <v>0</v>
      </c>
      <c r="N597" s="19">
        <v>1354902.3933000001</v>
      </c>
      <c r="O597" s="19">
        <f>N597-P597</f>
        <v>133689.39380000019</v>
      </c>
      <c r="P597" s="19">
        <v>1221212.9994999999</v>
      </c>
      <c r="Q597" s="20">
        <f>IF(K597=0,0,P597/K597*100)</f>
        <v>99.999999959057092</v>
      </c>
      <c r="R597" s="20">
        <f>IF(J597=0,0,P597/J597*100)</f>
        <v>89.955246746707232</v>
      </c>
    </row>
    <row r="598" spans="4:18" ht="18" x14ac:dyDescent="0.2">
      <c r="F598" s="27" t="s">
        <v>170</v>
      </c>
      <c r="G598" s="18" t="s">
        <v>171</v>
      </c>
      <c r="H598" s="19">
        <v>0</v>
      </c>
      <c r="I598" s="19">
        <v>0</v>
      </c>
      <c r="J598" s="19">
        <v>1357578.4</v>
      </c>
      <c r="K598" s="19">
        <v>1221213</v>
      </c>
      <c r="L598" s="19">
        <v>1357578.4</v>
      </c>
      <c r="M598" s="19">
        <v>0</v>
      </c>
      <c r="N598" s="19">
        <v>1354902.3933000001</v>
      </c>
      <c r="O598" s="19">
        <f>N598-P598</f>
        <v>133689.39380000019</v>
      </c>
      <c r="P598" s="19">
        <v>1221212.9994999999</v>
      </c>
      <c r="Q598" s="20">
        <f>IF(K598=0,0,P598/K598*100)</f>
        <v>99.999999959057092</v>
      </c>
      <c r="R598" s="20">
        <f>IF(J598=0,0,P598/J598*100)</f>
        <v>89.955246746707232</v>
      </c>
    </row>
    <row r="599" spans="4:18" ht="18" x14ac:dyDescent="0.2">
      <c r="D599" s="27" t="s">
        <v>298</v>
      </c>
      <c r="G599" s="18" t="s">
        <v>361</v>
      </c>
      <c r="H599" s="19">
        <v>0</v>
      </c>
      <c r="I599" s="19">
        <v>16654</v>
      </c>
      <c r="J599" s="19">
        <v>16654</v>
      </c>
      <c r="K599" s="19">
        <v>652.5</v>
      </c>
      <c r="L599" s="19">
        <v>16654</v>
      </c>
      <c r="M599" s="19">
        <v>0</v>
      </c>
      <c r="N599" s="19">
        <v>1450</v>
      </c>
      <c r="O599" s="19">
        <f>N599-P599</f>
        <v>797.5</v>
      </c>
      <c r="P599" s="19">
        <v>652.5</v>
      </c>
      <c r="Q599" s="20">
        <f>IF(K599=0,0,P599/K599*100)</f>
        <v>100</v>
      </c>
      <c r="R599" s="20">
        <f>IF(J599=0,0,P599/J599*100)</f>
        <v>3.917977663023898</v>
      </c>
    </row>
    <row r="600" spans="4:18" x14ac:dyDescent="0.2">
      <c r="E600" s="27" t="s">
        <v>144</v>
      </c>
      <c r="G600" s="18" t="s">
        <v>145</v>
      </c>
      <c r="H600" s="19">
        <v>0</v>
      </c>
      <c r="I600" s="19">
        <v>0</v>
      </c>
      <c r="J600" s="19">
        <v>16654</v>
      </c>
      <c r="K600" s="19">
        <v>652.5</v>
      </c>
      <c r="L600" s="19">
        <v>16654</v>
      </c>
      <c r="M600" s="19">
        <v>0</v>
      </c>
      <c r="N600" s="19">
        <v>1450</v>
      </c>
      <c r="O600" s="19">
        <f>N600-P600</f>
        <v>797.5</v>
      </c>
      <c r="P600" s="19">
        <v>652.5</v>
      </c>
      <c r="Q600" s="20">
        <f>IF(K600=0,0,P600/K600*100)</f>
        <v>100</v>
      </c>
      <c r="R600" s="20">
        <f>IF(J600=0,0,P600/J600*100)</f>
        <v>3.917977663023898</v>
      </c>
    </row>
    <row r="601" spans="4:18" ht="18" x14ac:dyDescent="0.2">
      <c r="F601" s="27" t="s">
        <v>170</v>
      </c>
      <c r="G601" s="18" t="s">
        <v>171</v>
      </c>
      <c r="H601" s="19">
        <v>0</v>
      </c>
      <c r="I601" s="19">
        <v>0</v>
      </c>
      <c r="J601" s="19">
        <v>16654</v>
      </c>
      <c r="K601" s="19">
        <v>652.5</v>
      </c>
      <c r="L601" s="19">
        <v>16654</v>
      </c>
      <c r="M601" s="19">
        <v>0</v>
      </c>
      <c r="N601" s="19">
        <v>1450</v>
      </c>
      <c r="O601" s="19">
        <f>N601-P601</f>
        <v>797.5</v>
      </c>
      <c r="P601" s="19">
        <v>652.5</v>
      </c>
      <c r="Q601" s="20">
        <f>IF(K601=0,0,P601/K601*100)</f>
        <v>100</v>
      </c>
      <c r="R601" s="20">
        <f>IF(J601=0,0,P601/J601*100)</f>
        <v>3.917977663023898</v>
      </c>
    </row>
    <row r="602" spans="4:18" ht="18" x14ac:dyDescent="0.2">
      <c r="D602" s="27" t="s">
        <v>305</v>
      </c>
      <c r="G602" s="18" t="s">
        <v>362</v>
      </c>
      <c r="H602" s="19">
        <v>0</v>
      </c>
      <c r="I602" s="19">
        <v>1557999</v>
      </c>
      <c r="J602" s="19">
        <v>1257999</v>
      </c>
      <c r="K602" s="19">
        <v>663660</v>
      </c>
      <c r="L602" s="19">
        <v>1257999</v>
      </c>
      <c r="M602" s="19">
        <v>0</v>
      </c>
      <c r="N602" s="19">
        <v>1109851.6179</v>
      </c>
      <c r="O602" s="19">
        <f>N602-P602</f>
        <v>446193.12359999993</v>
      </c>
      <c r="P602" s="19">
        <v>663658.49430000002</v>
      </c>
      <c r="Q602" s="20">
        <f>IF(K602=0,0,P602/K602*100)</f>
        <v>99.999773121779228</v>
      </c>
      <c r="R602" s="20">
        <f>IF(J602=0,0,P602/J602*100)</f>
        <v>52.755089177336387</v>
      </c>
    </row>
    <row r="603" spans="4:18" x14ac:dyDescent="0.2">
      <c r="E603" s="27" t="s">
        <v>144</v>
      </c>
      <c r="G603" s="18" t="s">
        <v>145</v>
      </c>
      <c r="H603" s="19">
        <v>0</v>
      </c>
      <c r="I603" s="19">
        <v>0</v>
      </c>
      <c r="J603" s="19">
        <v>1057999</v>
      </c>
      <c r="K603" s="19">
        <v>606360</v>
      </c>
      <c r="L603" s="19">
        <v>1057999</v>
      </c>
      <c r="M603" s="19">
        <v>0</v>
      </c>
      <c r="N603" s="19">
        <v>910522.89839999995</v>
      </c>
      <c r="O603" s="19">
        <f>N603-P603</f>
        <v>304164.40399999998</v>
      </c>
      <c r="P603" s="19">
        <v>606358.49439999997</v>
      </c>
      <c r="Q603" s="20">
        <f>IF(K603=0,0,P603/K603*100)</f>
        <v>99.999751698660859</v>
      </c>
      <c r="R603" s="20">
        <f>IF(J603=0,0,P603/J603*100)</f>
        <v>57.311821126484993</v>
      </c>
    </row>
    <row r="604" spans="4:18" x14ac:dyDescent="0.2">
      <c r="F604" s="27" t="s">
        <v>168</v>
      </c>
      <c r="G604" s="18" t="s">
        <v>169</v>
      </c>
      <c r="H604" s="19">
        <v>0</v>
      </c>
      <c r="I604" s="19">
        <v>0</v>
      </c>
      <c r="J604" s="19">
        <v>2088</v>
      </c>
      <c r="K604" s="19">
        <v>1433</v>
      </c>
      <c r="L604" s="19">
        <v>2088</v>
      </c>
      <c r="M604" s="19">
        <v>0</v>
      </c>
      <c r="N604" s="19">
        <v>2088</v>
      </c>
      <c r="O604" s="19">
        <f>N604-P604</f>
        <v>656.50477999999998</v>
      </c>
      <c r="P604" s="19">
        <v>1431.49522</v>
      </c>
      <c r="Q604" s="20">
        <f>IF(K604=0,0,P604/K604*100)</f>
        <v>99.894990928122823</v>
      </c>
      <c r="R604" s="20">
        <f>IF(J604=0,0,P604/J604*100)</f>
        <v>68.55820019157089</v>
      </c>
    </row>
    <row r="605" spans="4:18" ht="18" x14ac:dyDescent="0.2">
      <c r="F605" s="27" t="s">
        <v>170</v>
      </c>
      <c r="G605" s="18" t="s">
        <v>171</v>
      </c>
      <c r="H605" s="19">
        <v>0</v>
      </c>
      <c r="I605" s="19">
        <v>0</v>
      </c>
      <c r="J605" s="19">
        <v>793018</v>
      </c>
      <c r="K605" s="19">
        <v>589927</v>
      </c>
      <c r="L605" s="19">
        <v>793018</v>
      </c>
      <c r="M605" s="19">
        <v>0</v>
      </c>
      <c r="N605" s="19">
        <v>768366.15619999997</v>
      </c>
      <c r="O605" s="19">
        <f>N605-P605</f>
        <v>178439.15706</v>
      </c>
      <c r="P605" s="19">
        <v>589926.99913999997</v>
      </c>
      <c r="Q605" s="20">
        <f>IF(K605=0,0,P605/K605*100)</f>
        <v>99.99999985421924</v>
      </c>
      <c r="R605" s="20">
        <f>IF(J605=0,0,P605/J605*100)</f>
        <v>74.390114617827081</v>
      </c>
    </row>
    <row r="606" spans="4:18" ht="27" x14ac:dyDescent="0.2">
      <c r="F606" s="27" t="s">
        <v>184</v>
      </c>
      <c r="G606" s="18" t="s">
        <v>185</v>
      </c>
      <c r="H606" s="19">
        <v>0</v>
      </c>
      <c r="I606" s="19">
        <v>0</v>
      </c>
      <c r="J606" s="19">
        <v>112500</v>
      </c>
      <c r="K606" s="19">
        <v>0</v>
      </c>
      <c r="L606" s="19">
        <v>112500</v>
      </c>
      <c r="M606" s="19">
        <v>0</v>
      </c>
      <c r="N606" s="19">
        <v>0</v>
      </c>
      <c r="O606" s="19">
        <f>N606-P606</f>
        <v>0</v>
      </c>
      <c r="P606" s="19">
        <v>0</v>
      </c>
      <c r="Q606" s="20">
        <f>IF(K606=0,0,P606/K606*100)</f>
        <v>0</v>
      </c>
      <c r="R606" s="20">
        <f>IF(J606=0,0,P606/J606*100)</f>
        <v>0</v>
      </c>
    </row>
    <row r="607" spans="4:18" ht="27" x14ac:dyDescent="0.2">
      <c r="F607" s="27" t="s">
        <v>198</v>
      </c>
      <c r="G607" s="18" t="s">
        <v>199</v>
      </c>
      <c r="H607" s="19">
        <v>0</v>
      </c>
      <c r="I607" s="19">
        <v>0</v>
      </c>
      <c r="J607" s="19">
        <v>150393</v>
      </c>
      <c r="K607" s="19">
        <v>15000</v>
      </c>
      <c r="L607" s="19">
        <v>150393</v>
      </c>
      <c r="M607" s="19">
        <v>0</v>
      </c>
      <c r="N607" s="19">
        <v>140068.74215999999</v>
      </c>
      <c r="O607" s="19">
        <f>N607-P607</f>
        <v>125068.74215999999</v>
      </c>
      <c r="P607" s="19">
        <v>15000</v>
      </c>
      <c r="Q607" s="20">
        <f>IF(K607=0,0,P607/K607*100)</f>
        <v>100</v>
      </c>
      <c r="R607" s="20">
        <f>IF(J607=0,0,P607/J607*100)</f>
        <v>9.9738684646226883</v>
      </c>
    </row>
    <row r="608" spans="4:18" ht="18" x14ac:dyDescent="0.2">
      <c r="E608" s="27" t="s">
        <v>200</v>
      </c>
      <c r="G608" s="18" t="s">
        <v>201</v>
      </c>
      <c r="H608" s="19">
        <v>0</v>
      </c>
      <c r="I608" s="19">
        <v>0</v>
      </c>
      <c r="J608" s="19">
        <v>200000</v>
      </c>
      <c r="K608" s="19">
        <v>57300</v>
      </c>
      <c r="L608" s="19">
        <v>200000</v>
      </c>
      <c r="M608" s="19">
        <v>0</v>
      </c>
      <c r="N608" s="19">
        <v>199328.71950000001</v>
      </c>
      <c r="O608" s="19">
        <f>N608-P608</f>
        <v>142028.71960000001</v>
      </c>
      <c r="P608" s="19">
        <v>57299.999900000003</v>
      </c>
      <c r="Q608" s="20">
        <f>IF(K608=0,0,P608/K608*100)</f>
        <v>99.999999825479932</v>
      </c>
      <c r="R608" s="20">
        <f>IF(J608=0,0,P608/J608*100)</f>
        <v>28.649999949999998</v>
      </c>
    </row>
    <row r="609" spans="1:18" ht="27" x14ac:dyDescent="0.2">
      <c r="F609" s="27" t="s">
        <v>198</v>
      </c>
      <c r="G609" s="18" t="s">
        <v>199</v>
      </c>
      <c r="H609" s="19">
        <v>0</v>
      </c>
      <c r="I609" s="19">
        <v>0</v>
      </c>
      <c r="J609" s="19">
        <v>200000</v>
      </c>
      <c r="K609" s="19">
        <v>57300</v>
      </c>
      <c r="L609" s="19">
        <v>200000</v>
      </c>
      <c r="M609" s="19">
        <v>0</v>
      </c>
      <c r="N609" s="19">
        <v>199328.71952000001</v>
      </c>
      <c r="O609" s="19">
        <f>N609-P609</f>
        <v>142028.71962000002</v>
      </c>
      <c r="P609" s="19">
        <v>57299.999900000003</v>
      </c>
      <c r="Q609" s="20">
        <f>IF(K609=0,0,P609/K609*100)</f>
        <v>99.999999825479932</v>
      </c>
      <c r="R609" s="20">
        <f>IF(J609=0,0,P609/J609*100)</f>
        <v>28.649999949999998</v>
      </c>
    </row>
    <row r="610" spans="1:18" ht="45" x14ac:dyDescent="0.2">
      <c r="C610" s="27" t="s">
        <v>244</v>
      </c>
      <c r="G610" s="18" t="s">
        <v>245</v>
      </c>
      <c r="H610" s="19">
        <v>2996829</v>
      </c>
      <c r="I610" s="19">
        <v>0</v>
      </c>
      <c r="J610" s="19">
        <v>0</v>
      </c>
      <c r="K610" s="19">
        <v>0</v>
      </c>
      <c r="L610" s="19"/>
      <c r="M610" s="19"/>
      <c r="N610" s="19"/>
      <c r="O610" s="19"/>
      <c r="P610" s="19">
        <v>0</v>
      </c>
      <c r="Q610" s="20">
        <f>IF(K610=0,0,P610/K610*100)</f>
        <v>0</v>
      </c>
      <c r="R610" s="20">
        <f>IF(J610=0,0,P610/J610*100)</f>
        <v>0</v>
      </c>
    </row>
    <row r="611" spans="1:18" ht="18" x14ac:dyDescent="0.2">
      <c r="D611" s="27" t="s">
        <v>144</v>
      </c>
      <c r="G611" s="18" t="s">
        <v>358</v>
      </c>
      <c r="H611" s="19">
        <v>617000</v>
      </c>
      <c r="I611" s="19">
        <v>0</v>
      </c>
      <c r="J611" s="19">
        <v>0</v>
      </c>
      <c r="K611" s="19">
        <v>0</v>
      </c>
      <c r="L611" s="19"/>
      <c r="M611" s="19"/>
      <c r="N611" s="19"/>
      <c r="O611" s="19"/>
      <c r="P611" s="19">
        <v>0</v>
      </c>
      <c r="Q611" s="20">
        <f>IF(K611=0,0,P611/K611*100)</f>
        <v>0</v>
      </c>
      <c r="R611" s="20">
        <f>IF(J611=0,0,P611/J611*100)</f>
        <v>0</v>
      </c>
    </row>
    <row r="612" spans="1:18" ht="18" x14ac:dyDescent="0.2">
      <c r="D612" s="27" t="s">
        <v>359</v>
      </c>
      <c r="G612" s="18" t="s">
        <v>360</v>
      </c>
      <c r="H612" s="19">
        <v>1329651</v>
      </c>
      <c r="I612" s="19">
        <v>0</v>
      </c>
      <c r="J612" s="19">
        <v>0</v>
      </c>
      <c r="K612" s="19">
        <v>0</v>
      </c>
      <c r="L612" s="19"/>
      <c r="M612" s="19"/>
      <c r="N612" s="19"/>
      <c r="O612" s="19"/>
      <c r="P612" s="19">
        <v>0</v>
      </c>
      <c r="Q612" s="20">
        <f>IF(K612=0,0,P612/K612*100)</f>
        <v>0</v>
      </c>
      <c r="R612" s="20">
        <f>IF(J612=0,0,P612/J612*100)</f>
        <v>0</v>
      </c>
    </row>
    <row r="613" spans="1:18" ht="18" x14ac:dyDescent="0.2">
      <c r="D613" s="27" t="s">
        <v>298</v>
      </c>
      <c r="G613" s="18" t="s">
        <v>361</v>
      </c>
      <c r="H613" s="19">
        <v>16654</v>
      </c>
      <c r="I613" s="19">
        <v>0</v>
      </c>
      <c r="J613" s="19">
        <v>0</v>
      </c>
      <c r="K613" s="19">
        <v>0</v>
      </c>
      <c r="L613" s="19"/>
      <c r="M613" s="19"/>
      <c r="N613" s="19"/>
      <c r="O613" s="19"/>
      <c r="P613" s="19">
        <v>0</v>
      </c>
      <c r="Q613" s="20">
        <f>IF(K613=0,0,P613/K613*100)</f>
        <v>0</v>
      </c>
      <c r="R613" s="20">
        <f>IF(J613=0,0,P613/J613*100)</f>
        <v>0</v>
      </c>
    </row>
    <row r="614" spans="1:18" ht="18" x14ac:dyDescent="0.2">
      <c r="D614" s="27" t="s">
        <v>305</v>
      </c>
      <c r="G614" s="18" t="s">
        <v>362</v>
      </c>
      <c r="H614" s="19">
        <v>1033524</v>
      </c>
      <c r="I614" s="19">
        <v>0</v>
      </c>
      <c r="J614" s="19">
        <v>0</v>
      </c>
      <c r="K614" s="19">
        <v>0</v>
      </c>
      <c r="L614" s="19"/>
      <c r="M614" s="19"/>
      <c r="N614" s="19"/>
      <c r="O614" s="19"/>
      <c r="P614" s="19">
        <v>0</v>
      </c>
      <c r="Q614" s="20">
        <f>IF(K614=0,0,P614/K614*100)</f>
        <v>0</v>
      </c>
      <c r="R614" s="20">
        <f>IF(J614=0,0,P614/J614*100)</f>
        <v>0</v>
      </c>
    </row>
    <row r="615" spans="1:18" ht="21" x14ac:dyDescent="0.2">
      <c r="A615" s="52" t="s">
        <v>77</v>
      </c>
      <c r="B615" s="52"/>
      <c r="C615" s="52"/>
      <c r="D615" s="52"/>
      <c r="E615" s="52"/>
      <c r="F615" s="52"/>
      <c r="G615" s="53" t="s">
        <v>363</v>
      </c>
      <c r="H615" s="54">
        <v>1462936</v>
      </c>
      <c r="I615" s="54">
        <v>1519430.6</v>
      </c>
      <c r="J615" s="54">
        <v>1469430.6</v>
      </c>
      <c r="K615" s="54">
        <v>1197946.6000000001</v>
      </c>
      <c r="L615" s="54">
        <v>1469430.6</v>
      </c>
      <c r="M615" s="54">
        <v>0</v>
      </c>
      <c r="N615" s="54">
        <v>1281842.8651999999</v>
      </c>
      <c r="O615" s="54">
        <f>N615-P615</f>
        <v>106791.90059999982</v>
      </c>
      <c r="P615" s="54">
        <v>1175050.9646000001</v>
      </c>
      <c r="Q615" s="55">
        <f>IF(K615=0,0,P615/K615*100)</f>
        <v>98.088759933038745</v>
      </c>
      <c r="R615" s="55">
        <f>IF(J615=0,0,P615/J615*100)</f>
        <v>79.966414514574552</v>
      </c>
    </row>
    <row r="616" spans="1:18" x14ac:dyDescent="0.2">
      <c r="B616" s="27" t="s">
        <v>25</v>
      </c>
      <c r="G616" s="18" t="s">
        <v>364</v>
      </c>
      <c r="H616" s="19">
        <v>473175</v>
      </c>
      <c r="I616" s="19">
        <v>430081.5</v>
      </c>
      <c r="J616" s="19">
        <v>430081.5</v>
      </c>
      <c r="K616" s="19">
        <v>335873</v>
      </c>
      <c r="L616" s="19">
        <v>430081.5</v>
      </c>
      <c r="M616" s="19">
        <v>0</v>
      </c>
      <c r="N616" s="19">
        <v>347995.68939999997</v>
      </c>
      <c r="O616" s="19">
        <f>N616-P616</f>
        <v>12123.329999999958</v>
      </c>
      <c r="P616" s="19">
        <v>335872.35940000002</v>
      </c>
      <c r="Q616" s="20">
        <f>IF(K616=0,0,P616/K616*100)</f>
        <v>99.999809273147889</v>
      </c>
      <c r="R616" s="20">
        <f>IF(J616=0,0,P616/J616*100)</f>
        <v>78.095049287169999</v>
      </c>
    </row>
    <row r="617" spans="1:18" ht="18" x14ac:dyDescent="0.2">
      <c r="C617" s="27" t="s">
        <v>156</v>
      </c>
      <c r="G617" s="18" t="s">
        <v>209</v>
      </c>
      <c r="H617" s="19">
        <v>71747</v>
      </c>
      <c r="I617" s="19">
        <v>106958.1</v>
      </c>
      <c r="J617" s="19">
        <v>106958.1</v>
      </c>
      <c r="K617" s="19">
        <v>85090.9</v>
      </c>
      <c r="L617" s="19">
        <v>106958.1</v>
      </c>
      <c r="M617" s="19">
        <v>0</v>
      </c>
      <c r="N617" s="19">
        <v>85090.9</v>
      </c>
      <c r="O617" s="19">
        <f>N617-P617</f>
        <v>0</v>
      </c>
      <c r="P617" s="19">
        <v>85090.9</v>
      </c>
      <c r="Q617" s="20">
        <f>IF(K617=0,0,P617/K617*100)</f>
        <v>100</v>
      </c>
      <c r="R617" s="20">
        <f>IF(J617=0,0,P617/J617*100)</f>
        <v>79.555358593692276</v>
      </c>
    </row>
    <row r="618" spans="1:18" ht="18" x14ac:dyDescent="0.2">
      <c r="D618" s="27" t="s">
        <v>257</v>
      </c>
      <c r="G618" s="18" t="s">
        <v>365</v>
      </c>
      <c r="H618" s="19">
        <v>71747</v>
      </c>
      <c r="I618" s="19">
        <v>106958.1</v>
      </c>
      <c r="J618" s="19">
        <v>106958.1</v>
      </c>
      <c r="K618" s="19">
        <v>85090.9</v>
      </c>
      <c r="L618" s="19">
        <v>106958.1</v>
      </c>
      <c r="M618" s="19">
        <v>0</v>
      </c>
      <c r="N618" s="19">
        <v>85090.9</v>
      </c>
      <c r="O618" s="19">
        <f>N618-P618</f>
        <v>0</v>
      </c>
      <c r="P618" s="19">
        <v>85090.9</v>
      </c>
      <c r="Q618" s="20">
        <f>IF(K618=0,0,P618/K618*100)</f>
        <v>100</v>
      </c>
      <c r="R618" s="20">
        <f>IF(J618=0,0,P618/J618*100)</f>
        <v>79.555358593692276</v>
      </c>
    </row>
    <row r="619" spans="1:18" x14ac:dyDescent="0.2">
      <c r="E619" s="27" t="s">
        <v>144</v>
      </c>
      <c r="G619" s="18" t="s">
        <v>145</v>
      </c>
      <c r="H619" s="19">
        <v>0</v>
      </c>
      <c r="I619" s="19">
        <v>0</v>
      </c>
      <c r="J619" s="19">
        <v>71747</v>
      </c>
      <c r="K619" s="19">
        <v>60159</v>
      </c>
      <c r="L619" s="19">
        <v>71747</v>
      </c>
      <c r="M619" s="19">
        <v>0</v>
      </c>
      <c r="N619" s="19">
        <v>60159</v>
      </c>
      <c r="O619" s="19">
        <f>N619-P619</f>
        <v>0</v>
      </c>
      <c r="P619" s="19">
        <v>60159</v>
      </c>
      <c r="Q619" s="20">
        <f>IF(K619=0,0,P619/K619*100)</f>
        <v>100</v>
      </c>
      <c r="R619" s="20">
        <f>IF(J619=0,0,P619/J619*100)</f>
        <v>83.848802040503429</v>
      </c>
    </row>
    <row r="620" spans="1:18" ht="36" x14ac:dyDescent="0.2">
      <c r="F620" s="27" t="s">
        <v>272</v>
      </c>
      <c r="G620" s="18" t="s">
        <v>273</v>
      </c>
      <c r="H620" s="19">
        <v>0</v>
      </c>
      <c r="I620" s="19">
        <v>0</v>
      </c>
      <c r="J620" s="19">
        <v>71747</v>
      </c>
      <c r="K620" s="19">
        <v>60159</v>
      </c>
      <c r="L620" s="19">
        <v>71747</v>
      </c>
      <c r="M620" s="19">
        <v>0</v>
      </c>
      <c r="N620" s="19">
        <v>60159</v>
      </c>
      <c r="O620" s="19">
        <f>N620-P620</f>
        <v>0</v>
      </c>
      <c r="P620" s="19">
        <v>60159</v>
      </c>
      <c r="Q620" s="20">
        <f>IF(K620=0,0,P620/K620*100)</f>
        <v>100</v>
      </c>
      <c r="R620" s="20">
        <f>IF(J620=0,0,P620/J620*100)</f>
        <v>83.848802040503429</v>
      </c>
    </row>
    <row r="621" spans="1:18" ht="18" x14ac:dyDescent="0.2">
      <c r="E621" s="27" t="s">
        <v>215</v>
      </c>
      <c r="G621" s="18" t="s">
        <v>355</v>
      </c>
      <c r="H621" s="19">
        <v>0</v>
      </c>
      <c r="I621" s="19">
        <v>0</v>
      </c>
      <c r="J621" s="19">
        <v>35211.1</v>
      </c>
      <c r="K621" s="19">
        <v>24931.9</v>
      </c>
      <c r="L621" s="19">
        <v>35211.1</v>
      </c>
      <c r="M621" s="19">
        <v>0</v>
      </c>
      <c r="N621" s="19">
        <v>24931.9</v>
      </c>
      <c r="O621" s="19">
        <f>N621-P621</f>
        <v>0</v>
      </c>
      <c r="P621" s="19">
        <v>24931.9</v>
      </c>
      <c r="Q621" s="20">
        <f>IF(K621=0,0,P621/K621*100)</f>
        <v>100</v>
      </c>
      <c r="R621" s="20">
        <f>IF(J621=0,0,P621/J621*100)</f>
        <v>70.806933041001287</v>
      </c>
    </row>
    <row r="622" spans="1:18" ht="36" x14ac:dyDescent="0.2">
      <c r="F622" s="27" t="s">
        <v>272</v>
      </c>
      <c r="G622" s="18" t="s">
        <v>273</v>
      </c>
      <c r="H622" s="19">
        <v>0</v>
      </c>
      <c r="I622" s="19">
        <v>0</v>
      </c>
      <c r="J622" s="19">
        <v>35211.1</v>
      </c>
      <c r="K622" s="19">
        <v>24931.9</v>
      </c>
      <c r="L622" s="19">
        <v>35211.1</v>
      </c>
      <c r="M622" s="19">
        <v>0</v>
      </c>
      <c r="N622" s="19">
        <v>24931.9</v>
      </c>
      <c r="O622" s="19">
        <f>N622-P622</f>
        <v>0</v>
      </c>
      <c r="P622" s="19">
        <v>24931.9</v>
      </c>
      <c r="Q622" s="20">
        <f>IF(K622=0,0,P622/K622*100)</f>
        <v>100</v>
      </c>
      <c r="R622" s="20">
        <f>IF(J622=0,0,P622/J622*100)</f>
        <v>70.806933041001287</v>
      </c>
    </row>
    <row r="623" spans="1:18" ht="27" x14ac:dyDescent="0.2">
      <c r="C623" s="27" t="s">
        <v>366</v>
      </c>
      <c r="G623" s="18" t="s">
        <v>367</v>
      </c>
      <c r="H623" s="19">
        <v>268185</v>
      </c>
      <c r="I623" s="19">
        <v>296000</v>
      </c>
      <c r="J623" s="19">
        <v>296000</v>
      </c>
      <c r="K623" s="19">
        <v>235782.1</v>
      </c>
      <c r="L623" s="19">
        <v>296000</v>
      </c>
      <c r="M623" s="19">
        <v>0</v>
      </c>
      <c r="N623" s="19">
        <v>235781.45939999999</v>
      </c>
      <c r="O623" s="19">
        <f>N623-P623</f>
        <v>0</v>
      </c>
      <c r="P623" s="19">
        <v>235781.45939999999</v>
      </c>
      <c r="Q623" s="20">
        <f>IF(K623=0,0,P623/K623*100)</f>
        <v>99.999728308467851</v>
      </c>
      <c r="R623" s="20">
        <f>IF(J623=0,0,P623/J623*100)</f>
        <v>79.655898445945937</v>
      </c>
    </row>
    <row r="624" spans="1:18" x14ac:dyDescent="0.2">
      <c r="D624" s="27" t="s">
        <v>188</v>
      </c>
      <c r="G624" s="18" t="s">
        <v>368</v>
      </c>
      <c r="H624" s="19">
        <v>268185</v>
      </c>
      <c r="I624" s="19">
        <v>296000</v>
      </c>
      <c r="J624" s="19">
        <v>296000</v>
      </c>
      <c r="K624" s="19">
        <v>235782.1</v>
      </c>
      <c r="L624" s="19">
        <v>296000</v>
      </c>
      <c r="M624" s="19">
        <v>0</v>
      </c>
      <c r="N624" s="19">
        <v>235781.45939999999</v>
      </c>
      <c r="O624" s="19">
        <f>N624-P624</f>
        <v>0</v>
      </c>
      <c r="P624" s="19">
        <v>235781.45939999999</v>
      </c>
      <c r="Q624" s="20">
        <f>IF(K624=0,0,P624/K624*100)</f>
        <v>99.999728308467851</v>
      </c>
      <c r="R624" s="20">
        <f>IF(J624=0,0,P624/J624*100)</f>
        <v>79.655898445945937</v>
      </c>
    </row>
    <row r="625" spans="2:18" x14ac:dyDescent="0.2">
      <c r="E625" s="27" t="s">
        <v>144</v>
      </c>
      <c r="G625" s="18" t="s">
        <v>145</v>
      </c>
      <c r="H625" s="19">
        <v>0</v>
      </c>
      <c r="I625" s="19">
        <v>0</v>
      </c>
      <c r="J625" s="19">
        <v>296000</v>
      </c>
      <c r="K625" s="19">
        <v>235782.1</v>
      </c>
      <c r="L625" s="19">
        <v>296000</v>
      </c>
      <c r="M625" s="19">
        <v>0</v>
      </c>
      <c r="N625" s="19">
        <v>235781.45939999999</v>
      </c>
      <c r="O625" s="19">
        <f>N625-P625</f>
        <v>0</v>
      </c>
      <c r="P625" s="19">
        <v>235781.45939999999</v>
      </c>
      <c r="Q625" s="20">
        <f>IF(K625=0,0,P625/K625*100)</f>
        <v>99.999728308467851</v>
      </c>
      <c r="R625" s="20">
        <f>IF(J625=0,0,P625/J625*100)</f>
        <v>79.655898445945937</v>
      </c>
    </row>
    <row r="626" spans="2:18" x14ac:dyDescent="0.2">
      <c r="F626" s="27" t="s">
        <v>146</v>
      </c>
      <c r="G626" s="18" t="s">
        <v>147</v>
      </c>
      <c r="H626" s="19">
        <v>0</v>
      </c>
      <c r="I626" s="19">
        <v>0</v>
      </c>
      <c r="J626" s="19">
        <v>6183</v>
      </c>
      <c r="K626" s="19">
        <v>5091.2</v>
      </c>
      <c r="L626" s="19">
        <v>6183</v>
      </c>
      <c r="M626" s="19">
        <v>0</v>
      </c>
      <c r="N626" s="19">
        <v>5091.1693599999999</v>
      </c>
      <c r="O626" s="19">
        <f>N626-P626</f>
        <v>0</v>
      </c>
      <c r="P626" s="19">
        <v>5091.1693599999999</v>
      </c>
      <c r="Q626" s="20">
        <f>IF(K626=0,0,P626/K626*100)</f>
        <v>99.999398177247016</v>
      </c>
      <c r="R626" s="20">
        <f>IF(J626=0,0,P626/J626*100)</f>
        <v>82.34140967168041</v>
      </c>
    </row>
    <row r="627" spans="2:18" x14ac:dyDescent="0.2">
      <c r="F627" s="27" t="s">
        <v>140</v>
      </c>
      <c r="G627" s="18" t="s">
        <v>148</v>
      </c>
      <c r="H627" s="19">
        <v>0</v>
      </c>
      <c r="I627" s="19">
        <v>0</v>
      </c>
      <c r="J627" s="19">
        <v>372</v>
      </c>
      <c r="K627" s="19">
        <v>240</v>
      </c>
      <c r="L627" s="19">
        <v>372</v>
      </c>
      <c r="M627" s="19">
        <v>0</v>
      </c>
      <c r="N627" s="19">
        <v>240</v>
      </c>
      <c r="O627" s="19">
        <f>N627-P627</f>
        <v>0</v>
      </c>
      <c r="P627" s="19">
        <v>240</v>
      </c>
      <c r="Q627" s="20">
        <f>IF(K627=0,0,P627/K627*100)</f>
        <v>100</v>
      </c>
      <c r="R627" s="20">
        <f>IF(J627=0,0,P627/J627*100)</f>
        <v>64.516129032258064</v>
      </c>
    </row>
    <row r="628" spans="2:18" x14ac:dyDescent="0.2">
      <c r="F628" s="27" t="s">
        <v>149</v>
      </c>
      <c r="G628" s="18" t="s">
        <v>150</v>
      </c>
      <c r="H628" s="19">
        <v>0</v>
      </c>
      <c r="I628" s="19">
        <v>0</v>
      </c>
      <c r="J628" s="19">
        <v>381.4</v>
      </c>
      <c r="K628" s="19">
        <v>260.39999999999998</v>
      </c>
      <c r="L628" s="19">
        <v>381.4</v>
      </c>
      <c r="M628" s="19">
        <v>0</v>
      </c>
      <c r="N628" s="19">
        <v>260.19799999999998</v>
      </c>
      <c r="O628" s="19">
        <f>N628-P628</f>
        <v>0</v>
      </c>
      <c r="P628" s="19">
        <v>260.19799999999998</v>
      </c>
      <c r="Q628" s="20">
        <f>IF(K628=0,0,P628/K628*100)</f>
        <v>99.922427035330259</v>
      </c>
      <c r="R628" s="20">
        <f>IF(J628=0,0,P628/J628*100)</f>
        <v>68.221814368117464</v>
      </c>
    </row>
    <row r="629" spans="2:18" x14ac:dyDescent="0.2">
      <c r="F629" s="27" t="s">
        <v>151</v>
      </c>
      <c r="G629" s="18" t="s">
        <v>40</v>
      </c>
      <c r="H629" s="19">
        <v>0</v>
      </c>
      <c r="I629" s="19">
        <v>0</v>
      </c>
      <c r="J629" s="19">
        <v>342.1</v>
      </c>
      <c r="K629" s="19">
        <v>275.60000000000002</v>
      </c>
      <c r="L629" s="19">
        <v>342.1</v>
      </c>
      <c r="M629" s="19">
        <v>0</v>
      </c>
      <c r="N629" s="19">
        <v>275.53500000000003</v>
      </c>
      <c r="O629" s="19">
        <f>N629-P629</f>
        <v>0</v>
      </c>
      <c r="P629" s="19">
        <v>275.53500000000003</v>
      </c>
      <c r="Q629" s="20">
        <f>IF(K629=0,0,P629/K629*100)</f>
        <v>99.976415094339615</v>
      </c>
      <c r="R629" s="20">
        <f>IF(J629=0,0,P629/J629*100)</f>
        <v>80.542239111370947</v>
      </c>
    </row>
    <row r="630" spans="2:18" ht="27" x14ac:dyDescent="0.2">
      <c r="F630" s="27" t="s">
        <v>152</v>
      </c>
      <c r="G630" s="18" t="s">
        <v>153</v>
      </c>
      <c r="H630" s="19">
        <v>0</v>
      </c>
      <c r="I630" s="19">
        <v>0</v>
      </c>
      <c r="J630" s="19">
        <v>207.1</v>
      </c>
      <c r="K630" s="19">
        <v>168.1</v>
      </c>
      <c r="L630" s="19">
        <v>207.1</v>
      </c>
      <c r="M630" s="19">
        <v>0</v>
      </c>
      <c r="N630" s="19">
        <v>167.92599999999999</v>
      </c>
      <c r="O630" s="19">
        <f>N630-P630</f>
        <v>0</v>
      </c>
      <c r="P630" s="19">
        <v>167.92599999999999</v>
      </c>
      <c r="Q630" s="20">
        <f>IF(K630=0,0,P630/K630*100)</f>
        <v>99.896490184414034</v>
      </c>
      <c r="R630" s="20">
        <f>IF(J630=0,0,P630/J630*100)</f>
        <v>81.084500241429254</v>
      </c>
    </row>
    <row r="631" spans="2:18" ht="18" x14ac:dyDescent="0.2">
      <c r="F631" s="27" t="s">
        <v>156</v>
      </c>
      <c r="G631" s="18" t="s">
        <v>157</v>
      </c>
      <c r="H631" s="19">
        <v>0</v>
      </c>
      <c r="I631" s="19">
        <v>0</v>
      </c>
      <c r="J631" s="19">
        <v>198.8</v>
      </c>
      <c r="K631" s="19">
        <v>160</v>
      </c>
      <c r="L631" s="19">
        <v>198.8</v>
      </c>
      <c r="M631" s="19">
        <v>0</v>
      </c>
      <c r="N631" s="19">
        <v>159.93</v>
      </c>
      <c r="O631" s="19">
        <f>N631-P631</f>
        <v>0</v>
      </c>
      <c r="P631" s="19">
        <v>159.93</v>
      </c>
      <c r="Q631" s="20">
        <f>IF(K631=0,0,P631/K631*100)</f>
        <v>99.956249999999997</v>
      </c>
      <c r="R631" s="20">
        <f>IF(J631=0,0,P631/J631*100)</f>
        <v>80.447686116700197</v>
      </c>
    </row>
    <row r="632" spans="2:18" x14ac:dyDescent="0.2">
      <c r="F632" s="27" t="s">
        <v>166</v>
      </c>
      <c r="G632" s="18" t="s">
        <v>167</v>
      </c>
      <c r="H632" s="19">
        <v>0</v>
      </c>
      <c r="I632" s="19">
        <v>0</v>
      </c>
      <c r="J632" s="19">
        <v>333.6</v>
      </c>
      <c r="K632" s="19">
        <v>70.599999999999994</v>
      </c>
      <c r="L632" s="19">
        <v>333.6</v>
      </c>
      <c r="M632" s="19">
        <v>0</v>
      </c>
      <c r="N632" s="19">
        <v>70.501000000000005</v>
      </c>
      <c r="O632" s="19">
        <f>N632-P632</f>
        <v>0</v>
      </c>
      <c r="P632" s="19">
        <v>70.501000000000005</v>
      </c>
      <c r="Q632" s="20">
        <f>IF(K632=0,0,P632/K632*100)</f>
        <v>99.859773371104836</v>
      </c>
      <c r="R632" s="20">
        <f>IF(J632=0,0,P632/J632*100)</f>
        <v>21.133393285371703</v>
      </c>
    </row>
    <row r="633" spans="2:18" ht="18" x14ac:dyDescent="0.2">
      <c r="F633" s="27" t="s">
        <v>170</v>
      </c>
      <c r="G633" s="18" t="s">
        <v>171</v>
      </c>
      <c r="H633" s="19">
        <v>0</v>
      </c>
      <c r="I633" s="19">
        <v>0</v>
      </c>
      <c r="J633" s="19">
        <v>500</v>
      </c>
      <c r="K633" s="19">
        <v>183.2</v>
      </c>
      <c r="L633" s="19">
        <v>500</v>
      </c>
      <c r="M633" s="19">
        <v>0</v>
      </c>
      <c r="N633" s="19">
        <v>183.2</v>
      </c>
      <c r="O633" s="19">
        <f>N633-P633</f>
        <v>0</v>
      </c>
      <c r="P633" s="19">
        <v>183.2</v>
      </c>
      <c r="Q633" s="20">
        <f>IF(K633=0,0,P633/K633*100)</f>
        <v>100</v>
      </c>
      <c r="R633" s="20">
        <f>IF(J633=0,0,P633/J633*100)</f>
        <v>36.64</v>
      </c>
    </row>
    <row r="634" spans="2:18" ht="36" x14ac:dyDescent="0.2">
      <c r="F634" s="27" t="s">
        <v>272</v>
      </c>
      <c r="G634" s="18" t="s">
        <v>273</v>
      </c>
      <c r="H634" s="19">
        <v>0</v>
      </c>
      <c r="I634" s="19">
        <v>0</v>
      </c>
      <c r="J634" s="19">
        <v>287482</v>
      </c>
      <c r="K634" s="19">
        <v>229333</v>
      </c>
      <c r="L634" s="19">
        <v>287482</v>
      </c>
      <c r="M634" s="19">
        <v>0</v>
      </c>
      <c r="N634" s="19">
        <v>229333</v>
      </c>
      <c r="O634" s="19">
        <f>N634-P634</f>
        <v>0</v>
      </c>
      <c r="P634" s="19">
        <v>229333</v>
      </c>
      <c r="Q634" s="20">
        <f>IF(K634=0,0,P634/K634*100)</f>
        <v>100</v>
      </c>
      <c r="R634" s="20">
        <f>IF(J634=0,0,P634/J634*100)</f>
        <v>79.772994483132848</v>
      </c>
    </row>
    <row r="635" spans="2:18" ht="18" x14ac:dyDescent="0.2">
      <c r="C635" s="27" t="s">
        <v>235</v>
      </c>
      <c r="G635" s="18" t="s">
        <v>236</v>
      </c>
      <c r="H635" s="19">
        <v>133243</v>
      </c>
      <c r="I635" s="19">
        <v>27123.4</v>
      </c>
      <c r="J635" s="19">
        <v>27123.4</v>
      </c>
      <c r="K635" s="19">
        <v>15000</v>
      </c>
      <c r="L635" s="19">
        <v>27123.4</v>
      </c>
      <c r="M635" s="19">
        <v>0</v>
      </c>
      <c r="N635" s="19">
        <v>27123.33</v>
      </c>
      <c r="O635" s="19">
        <f>N635-P635</f>
        <v>12123.330000000002</v>
      </c>
      <c r="P635" s="19">
        <v>15000</v>
      </c>
      <c r="Q635" s="20">
        <f>IF(K635=0,0,P635/K635*100)</f>
        <v>100</v>
      </c>
      <c r="R635" s="20">
        <f>IF(J635=0,0,P635/J635*100)</f>
        <v>55.302801271227054</v>
      </c>
    </row>
    <row r="636" spans="2:18" x14ac:dyDescent="0.2">
      <c r="D636" s="27" t="s">
        <v>288</v>
      </c>
      <c r="G636" s="18" t="s">
        <v>369</v>
      </c>
      <c r="H636" s="19">
        <v>133243</v>
      </c>
      <c r="I636" s="19">
        <v>27123.4</v>
      </c>
      <c r="J636" s="19">
        <v>27123.4</v>
      </c>
      <c r="K636" s="19">
        <v>15000</v>
      </c>
      <c r="L636" s="19">
        <v>27123.4</v>
      </c>
      <c r="M636" s="19">
        <v>0</v>
      </c>
      <c r="N636" s="19">
        <v>27123.33</v>
      </c>
      <c r="O636" s="19">
        <f>N636-P636</f>
        <v>12123.330000000002</v>
      </c>
      <c r="P636" s="19">
        <v>15000</v>
      </c>
      <c r="Q636" s="20">
        <f>IF(K636=0,0,P636/K636*100)</f>
        <v>100</v>
      </c>
      <c r="R636" s="20">
        <f>IF(J636=0,0,P636/J636*100)</f>
        <v>55.302801271227054</v>
      </c>
    </row>
    <row r="637" spans="2:18" x14ac:dyDescent="0.2">
      <c r="E637" s="27" t="s">
        <v>144</v>
      </c>
      <c r="G637" s="18" t="s">
        <v>145</v>
      </c>
      <c r="H637" s="19">
        <v>0</v>
      </c>
      <c r="I637" s="19">
        <v>0</v>
      </c>
      <c r="J637" s="19">
        <v>27123.4</v>
      </c>
      <c r="K637" s="19">
        <v>15000</v>
      </c>
      <c r="L637" s="19">
        <v>27123.4</v>
      </c>
      <c r="M637" s="19">
        <v>0</v>
      </c>
      <c r="N637" s="19">
        <v>27123.33</v>
      </c>
      <c r="O637" s="19">
        <f>N637-P637</f>
        <v>12123.330000000002</v>
      </c>
      <c r="P637" s="19">
        <v>15000</v>
      </c>
      <c r="Q637" s="20">
        <f>IF(K637=0,0,P637/K637*100)</f>
        <v>100</v>
      </c>
      <c r="R637" s="20">
        <f>IF(J637=0,0,P637/J637*100)</f>
        <v>55.302801271227054</v>
      </c>
    </row>
    <row r="638" spans="2:18" ht="18" x14ac:dyDescent="0.2">
      <c r="F638" s="27" t="s">
        <v>239</v>
      </c>
      <c r="G638" s="18" t="s">
        <v>240</v>
      </c>
      <c r="H638" s="19">
        <v>0</v>
      </c>
      <c r="I638" s="19">
        <v>0</v>
      </c>
      <c r="J638" s="19">
        <v>27123.4</v>
      </c>
      <c r="K638" s="19">
        <v>15000</v>
      </c>
      <c r="L638" s="19">
        <v>27123.4</v>
      </c>
      <c r="M638" s="19">
        <v>0</v>
      </c>
      <c r="N638" s="19">
        <v>27123.33</v>
      </c>
      <c r="O638" s="19">
        <f>N638-P638</f>
        <v>12123.330000000002</v>
      </c>
      <c r="P638" s="19">
        <v>15000</v>
      </c>
      <c r="Q638" s="20">
        <f>IF(K638=0,0,P638/K638*100)</f>
        <v>100</v>
      </c>
      <c r="R638" s="20">
        <f>IF(J638=0,0,P638/J638*100)</f>
        <v>55.302801271227054</v>
      </c>
    </row>
    <row r="639" spans="2:18" x14ac:dyDescent="0.2">
      <c r="B639" s="27" t="s">
        <v>32</v>
      </c>
      <c r="G639" s="18" t="s">
        <v>370</v>
      </c>
      <c r="H639" s="19">
        <v>542220</v>
      </c>
      <c r="I639" s="19">
        <v>552776</v>
      </c>
      <c r="J639" s="19">
        <v>502776</v>
      </c>
      <c r="K639" s="19">
        <v>474426.5</v>
      </c>
      <c r="L639" s="19">
        <v>502776</v>
      </c>
      <c r="M639" s="19">
        <v>0</v>
      </c>
      <c r="N639" s="19">
        <v>480676.79869999998</v>
      </c>
      <c r="O639" s="19">
        <f>N639-P639</f>
        <v>29134.798999999999</v>
      </c>
      <c r="P639" s="19">
        <v>451541.99969999999</v>
      </c>
      <c r="Q639" s="20">
        <f>IF(K639=0,0,P639/K639*100)</f>
        <v>95.176386584644817</v>
      </c>
      <c r="R639" s="20">
        <f>IF(J639=0,0,P639/J639*100)</f>
        <v>89.809776063296582</v>
      </c>
    </row>
    <row r="640" spans="2:18" ht="27" x14ac:dyDescent="0.2">
      <c r="C640" s="27" t="s">
        <v>366</v>
      </c>
      <c r="G640" s="18" t="s">
        <v>367</v>
      </c>
      <c r="H640" s="19">
        <v>42220</v>
      </c>
      <c r="I640" s="19">
        <v>52766</v>
      </c>
      <c r="J640" s="19">
        <v>52766</v>
      </c>
      <c r="K640" s="19">
        <v>29545.3</v>
      </c>
      <c r="L640" s="19">
        <v>52766</v>
      </c>
      <c r="M640" s="19">
        <v>0</v>
      </c>
      <c r="N640" s="19">
        <v>30676.798699999999</v>
      </c>
      <c r="O640" s="19">
        <f>N640-P640</f>
        <v>1131.6899999999987</v>
      </c>
      <c r="P640" s="19">
        <v>29545.108700000001</v>
      </c>
      <c r="Q640" s="20">
        <f>IF(K640=0,0,P640/K640*100)</f>
        <v>99.999352519690106</v>
      </c>
      <c r="R640" s="20">
        <f>IF(J640=0,0,P640/J640*100)</f>
        <v>55.992701171208736</v>
      </c>
    </row>
    <row r="641" spans="3:18" ht="27" x14ac:dyDescent="0.2">
      <c r="D641" s="27" t="s">
        <v>190</v>
      </c>
      <c r="G641" s="18" t="s">
        <v>371</v>
      </c>
      <c r="H641" s="19">
        <v>21705</v>
      </c>
      <c r="I641" s="19">
        <v>32251</v>
      </c>
      <c r="J641" s="19">
        <v>32251</v>
      </c>
      <c r="K641" s="19">
        <v>11901.5</v>
      </c>
      <c r="L641" s="19">
        <v>32251</v>
      </c>
      <c r="M641" s="19">
        <v>0</v>
      </c>
      <c r="N641" s="19">
        <v>12580.0627</v>
      </c>
      <c r="O641" s="19">
        <f>N641-P641</f>
        <v>678.69000000000051</v>
      </c>
      <c r="P641" s="19">
        <v>11901.3727</v>
      </c>
      <c r="Q641" s="20">
        <f>IF(K641=0,0,P641/K641*100)</f>
        <v>99.99893038692602</v>
      </c>
      <c r="R641" s="20">
        <f>IF(J641=0,0,P641/J641*100)</f>
        <v>36.90233698179901</v>
      </c>
    </row>
    <row r="642" spans="3:18" x14ac:dyDescent="0.2">
      <c r="E642" s="27" t="s">
        <v>144</v>
      </c>
      <c r="G642" s="18" t="s">
        <v>145</v>
      </c>
      <c r="H642" s="19">
        <v>0</v>
      </c>
      <c r="I642" s="19">
        <v>0</v>
      </c>
      <c r="J642" s="19">
        <v>32251</v>
      </c>
      <c r="K642" s="19">
        <v>11901.5</v>
      </c>
      <c r="L642" s="19">
        <v>32251</v>
      </c>
      <c r="M642" s="19">
        <v>0</v>
      </c>
      <c r="N642" s="19">
        <v>12580.0627</v>
      </c>
      <c r="O642" s="19">
        <f>N642-P642</f>
        <v>678.69000000000051</v>
      </c>
      <c r="P642" s="19">
        <v>11901.3727</v>
      </c>
      <c r="Q642" s="20">
        <f>IF(K642=0,0,P642/K642*100)</f>
        <v>99.99893038692602</v>
      </c>
      <c r="R642" s="20">
        <f>IF(J642=0,0,P642/J642*100)</f>
        <v>36.90233698179901</v>
      </c>
    </row>
    <row r="643" spans="3:18" ht="18" x14ac:dyDescent="0.2">
      <c r="F643" s="27" t="s">
        <v>170</v>
      </c>
      <c r="G643" s="18" t="s">
        <v>171</v>
      </c>
      <c r="H643" s="19">
        <v>0</v>
      </c>
      <c r="I643" s="19">
        <v>0</v>
      </c>
      <c r="J643" s="19">
        <v>2749.7</v>
      </c>
      <c r="K643" s="19">
        <v>996.7</v>
      </c>
      <c r="L643" s="19">
        <v>2749.7</v>
      </c>
      <c r="M643" s="19">
        <v>0</v>
      </c>
      <c r="N643" s="19">
        <v>1675.35</v>
      </c>
      <c r="O643" s="19">
        <f>N643-P643</f>
        <v>678.68999999999994</v>
      </c>
      <c r="P643" s="19">
        <v>996.66</v>
      </c>
      <c r="Q643" s="20">
        <f>IF(K643=0,0,P643/K643*100)</f>
        <v>99.995986756295778</v>
      </c>
      <c r="R643" s="20">
        <f>IF(J643=0,0,P643/J643*100)</f>
        <v>36.246135942102775</v>
      </c>
    </row>
    <row r="644" spans="3:18" x14ac:dyDescent="0.2">
      <c r="F644" s="27" t="s">
        <v>174</v>
      </c>
      <c r="G644" s="18" t="s">
        <v>175</v>
      </c>
      <c r="H644" s="19">
        <v>0</v>
      </c>
      <c r="I644" s="19">
        <v>0</v>
      </c>
      <c r="J644" s="19">
        <v>23979.5</v>
      </c>
      <c r="K644" s="19">
        <v>7931.5</v>
      </c>
      <c r="L644" s="19">
        <v>23979.5</v>
      </c>
      <c r="M644" s="19">
        <v>0</v>
      </c>
      <c r="N644" s="19">
        <v>7931.4126800000004</v>
      </c>
      <c r="O644" s="19">
        <f>N644-P644</f>
        <v>0</v>
      </c>
      <c r="P644" s="19">
        <v>7931.4126800000004</v>
      </c>
      <c r="Q644" s="20">
        <f>IF(K644=0,0,P644/K644*100)</f>
        <v>99.998899073315258</v>
      </c>
      <c r="R644" s="20">
        <f>IF(J644=0,0,P644/J644*100)</f>
        <v>33.075805083508833</v>
      </c>
    </row>
    <row r="645" spans="3:18" ht="18" x14ac:dyDescent="0.2">
      <c r="F645" s="27" t="s">
        <v>267</v>
      </c>
      <c r="G645" s="18" t="s">
        <v>268</v>
      </c>
      <c r="H645" s="19">
        <v>0</v>
      </c>
      <c r="I645" s="19">
        <v>0</v>
      </c>
      <c r="J645" s="19">
        <v>5521.8</v>
      </c>
      <c r="K645" s="19">
        <v>2973.3</v>
      </c>
      <c r="L645" s="19">
        <v>5521.8</v>
      </c>
      <c r="M645" s="19">
        <v>0</v>
      </c>
      <c r="N645" s="19">
        <v>2973.3</v>
      </c>
      <c r="O645" s="19">
        <f>N645-P645</f>
        <v>0</v>
      </c>
      <c r="P645" s="19">
        <v>2973.3</v>
      </c>
      <c r="Q645" s="20">
        <f>IF(K645=0,0,P645/K645*100)</f>
        <v>100</v>
      </c>
      <c r="R645" s="20">
        <f>IF(J645=0,0,P645/J645*100)</f>
        <v>53.846571770074981</v>
      </c>
    </row>
    <row r="646" spans="3:18" ht="45" x14ac:dyDescent="0.2">
      <c r="D646" s="27" t="s">
        <v>265</v>
      </c>
      <c r="G646" s="18" t="s">
        <v>372</v>
      </c>
      <c r="H646" s="19">
        <v>20515</v>
      </c>
      <c r="I646" s="19">
        <v>20515</v>
      </c>
      <c r="J646" s="19">
        <v>20515</v>
      </c>
      <c r="K646" s="19">
        <v>17643.8</v>
      </c>
      <c r="L646" s="19">
        <v>20515</v>
      </c>
      <c r="M646" s="19">
        <v>0</v>
      </c>
      <c r="N646" s="19">
        <v>18096.736000000001</v>
      </c>
      <c r="O646" s="19">
        <f>N646-P646</f>
        <v>453</v>
      </c>
      <c r="P646" s="19">
        <v>17643.736000000001</v>
      </c>
      <c r="Q646" s="20">
        <f>IF(K646=0,0,P646/K646*100)</f>
        <v>99.999637266348529</v>
      </c>
      <c r="R646" s="20">
        <f>IF(J646=0,0,P646/J646*100)</f>
        <v>86.004075067024132</v>
      </c>
    </row>
    <row r="647" spans="3:18" x14ac:dyDescent="0.2">
      <c r="E647" s="27" t="s">
        <v>144</v>
      </c>
      <c r="G647" s="18" t="s">
        <v>145</v>
      </c>
      <c r="H647" s="19">
        <v>0</v>
      </c>
      <c r="I647" s="19">
        <v>0</v>
      </c>
      <c r="J647" s="19">
        <v>20515</v>
      </c>
      <c r="K647" s="19">
        <v>17643.8</v>
      </c>
      <c r="L647" s="19">
        <v>20515</v>
      </c>
      <c r="M647" s="19">
        <v>0</v>
      </c>
      <c r="N647" s="19">
        <v>18096.736000000001</v>
      </c>
      <c r="O647" s="19">
        <f>N647-P647</f>
        <v>453</v>
      </c>
      <c r="P647" s="19">
        <v>17643.736000000001</v>
      </c>
      <c r="Q647" s="20">
        <f>IF(K647=0,0,P647/K647*100)</f>
        <v>99.999637266348529</v>
      </c>
      <c r="R647" s="20">
        <f>IF(J647=0,0,P647/J647*100)</f>
        <v>86.004075067024132</v>
      </c>
    </row>
    <row r="648" spans="3:18" x14ac:dyDescent="0.2">
      <c r="F648" s="27" t="s">
        <v>166</v>
      </c>
      <c r="G648" s="18" t="s">
        <v>167</v>
      </c>
      <c r="H648" s="19">
        <v>0</v>
      </c>
      <c r="I648" s="19">
        <v>0</v>
      </c>
      <c r="J648" s="19">
        <v>671.3</v>
      </c>
      <c r="K648" s="19">
        <v>604.29999999999995</v>
      </c>
      <c r="L648" s="19">
        <v>671.3</v>
      </c>
      <c r="M648" s="19">
        <v>0</v>
      </c>
      <c r="N648" s="19">
        <v>604.23599999999999</v>
      </c>
      <c r="O648" s="19">
        <f>N648-P648</f>
        <v>0</v>
      </c>
      <c r="P648" s="19">
        <v>604.23599999999999</v>
      </c>
      <c r="Q648" s="20">
        <f>IF(K648=0,0,P648/K648*100)</f>
        <v>99.989409233824261</v>
      </c>
      <c r="R648" s="20">
        <f>IF(J648=0,0,P648/J648*100)</f>
        <v>90.00983166989424</v>
      </c>
    </row>
    <row r="649" spans="3:18" ht="18" x14ac:dyDescent="0.2">
      <c r="F649" s="27" t="s">
        <v>314</v>
      </c>
      <c r="G649" s="18" t="s">
        <v>315</v>
      </c>
      <c r="H649" s="19">
        <v>0</v>
      </c>
      <c r="I649" s="19">
        <v>0</v>
      </c>
      <c r="J649" s="19">
        <v>1577.5</v>
      </c>
      <c r="K649" s="19">
        <v>1030</v>
      </c>
      <c r="L649" s="19">
        <v>1577.5</v>
      </c>
      <c r="M649" s="19">
        <v>0</v>
      </c>
      <c r="N649" s="19">
        <v>1483</v>
      </c>
      <c r="O649" s="19">
        <f>N649-P649</f>
        <v>453</v>
      </c>
      <c r="P649" s="19">
        <v>1030</v>
      </c>
      <c r="Q649" s="20">
        <f>IF(K649=0,0,P649/K649*100)</f>
        <v>100</v>
      </c>
      <c r="R649" s="20">
        <f>IF(J649=0,0,P649/J649*100)</f>
        <v>65.293185419968296</v>
      </c>
    </row>
    <row r="650" spans="3:18" ht="18" x14ac:dyDescent="0.2">
      <c r="F650" s="27" t="s">
        <v>170</v>
      </c>
      <c r="G650" s="18" t="s">
        <v>171</v>
      </c>
      <c r="H650" s="19">
        <v>0</v>
      </c>
      <c r="I650" s="19">
        <v>0</v>
      </c>
      <c r="J650" s="19">
        <v>37</v>
      </c>
      <c r="K650" s="19">
        <v>0</v>
      </c>
      <c r="L650" s="19">
        <v>37</v>
      </c>
      <c r="M650" s="19">
        <v>0</v>
      </c>
      <c r="N650" s="19">
        <v>0</v>
      </c>
      <c r="O650" s="19">
        <f>N650-P650</f>
        <v>0</v>
      </c>
      <c r="P650" s="19">
        <v>0</v>
      </c>
      <c r="Q650" s="20">
        <f>IF(K650=0,0,P650/K650*100)</f>
        <v>0</v>
      </c>
      <c r="R650" s="20">
        <f>IF(J650=0,0,P650/J650*100)</f>
        <v>0</v>
      </c>
    </row>
    <row r="651" spans="3:18" ht="18" x14ac:dyDescent="0.2">
      <c r="F651" s="27" t="s">
        <v>172</v>
      </c>
      <c r="G651" s="18" t="s">
        <v>173</v>
      </c>
      <c r="H651" s="19">
        <v>0</v>
      </c>
      <c r="I651" s="19">
        <v>0</v>
      </c>
      <c r="J651" s="19">
        <v>7714.2</v>
      </c>
      <c r="K651" s="19">
        <v>5494.5</v>
      </c>
      <c r="L651" s="19">
        <v>7714.2</v>
      </c>
      <c r="M651" s="19">
        <v>0</v>
      </c>
      <c r="N651" s="19">
        <v>5494.5</v>
      </c>
      <c r="O651" s="19">
        <f>N651-P651</f>
        <v>0</v>
      </c>
      <c r="P651" s="19">
        <v>5494.5</v>
      </c>
      <c r="Q651" s="20">
        <f>IF(K651=0,0,P651/K651*100)</f>
        <v>100</v>
      </c>
      <c r="R651" s="20">
        <f>IF(J651=0,0,P651/J651*100)</f>
        <v>71.225791397682201</v>
      </c>
    </row>
    <row r="652" spans="3:18" ht="18" x14ac:dyDescent="0.2">
      <c r="F652" s="27" t="s">
        <v>267</v>
      </c>
      <c r="G652" s="18" t="s">
        <v>268</v>
      </c>
      <c r="H652" s="19">
        <v>0</v>
      </c>
      <c r="I652" s="19">
        <v>0</v>
      </c>
      <c r="J652" s="19">
        <v>10515</v>
      </c>
      <c r="K652" s="19">
        <v>10515</v>
      </c>
      <c r="L652" s="19">
        <v>10515</v>
      </c>
      <c r="M652" s="19">
        <v>0</v>
      </c>
      <c r="N652" s="19">
        <v>10515</v>
      </c>
      <c r="O652" s="19">
        <f>N652-P652</f>
        <v>0</v>
      </c>
      <c r="P652" s="19">
        <v>10515</v>
      </c>
      <c r="Q652" s="20">
        <f>IF(K652=0,0,P652/K652*100)</f>
        <v>100</v>
      </c>
      <c r="R652" s="20">
        <f>IF(J652=0,0,P652/J652*100)</f>
        <v>100</v>
      </c>
    </row>
    <row r="653" spans="3:18" ht="18" x14ac:dyDescent="0.2">
      <c r="C653" s="27" t="s">
        <v>235</v>
      </c>
      <c r="G653" s="18" t="s">
        <v>236</v>
      </c>
      <c r="H653" s="19">
        <v>500000</v>
      </c>
      <c r="I653" s="19">
        <v>500010</v>
      </c>
      <c r="J653" s="19">
        <v>450010</v>
      </c>
      <c r="K653" s="19">
        <v>444881.2</v>
      </c>
      <c r="L653" s="19">
        <v>450010</v>
      </c>
      <c r="M653" s="19">
        <v>0</v>
      </c>
      <c r="N653" s="19">
        <v>450000</v>
      </c>
      <c r="O653" s="19">
        <f>N653-P653</f>
        <v>28003.108999999997</v>
      </c>
      <c r="P653" s="19">
        <v>421996.891</v>
      </c>
      <c r="Q653" s="20">
        <f>IF(K653=0,0,P653/K653*100)</f>
        <v>94.856085399877543</v>
      </c>
      <c r="R653" s="20">
        <f>IF(J653=0,0,P653/J653*100)</f>
        <v>93.775002999933335</v>
      </c>
    </row>
    <row r="654" spans="3:18" x14ac:dyDescent="0.2">
      <c r="D654" s="27" t="s">
        <v>353</v>
      </c>
      <c r="G654" s="18" t="s">
        <v>373</v>
      </c>
      <c r="H654" s="19">
        <v>500000</v>
      </c>
      <c r="I654" s="19">
        <v>500010</v>
      </c>
      <c r="J654" s="19">
        <v>450010</v>
      </c>
      <c r="K654" s="19">
        <v>444881.2</v>
      </c>
      <c r="L654" s="19">
        <v>450010</v>
      </c>
      <c r="M654" s="19">
        <v>0</v>
      </c>
      <c r="N654" s="19">
        <v>450000</v>
      </c>
      <c r="O654" s="19">
        <f>N654-P654</f>
        <v>28003.108999999997</v>
      </c>
      <c r="P654" s="19">
        <v>421996.891</v>
      </c>
      <c r="Q654" s="20">
        <f>IF(K654=0,0,P654/K654*100)</f>
        <v>94.856085399877543</v>
      </c>
      <c r="R654" s="20">
        <f>IF(J654=0,0,P654/J654*100)</f>
        <v>93.775002999933335</v>
      </c>
    </row>
    <row r="655" spans="3:18" x14ac:dyDescent="0.2">
      <c r="E655" s="27" t="s">
        <v>144</v>
      </c>
      <c r="G655" s="18" t="s">
        <v>145</v>
      </c>
      <c r="H655" s="19">
        <v>0</v>
      </c>
      <c r="I655" s="19">
        <v>0</v>
      </c>
      <c r="J655" s="19">
        <v>10</v>
      </c>
      <c r="K655" s="19">
        <v>0</v>
      </c>
      <c r="L655" s="19">
        <v>10</v>
      </c>
      <c r="M655" s="19">
        <v>0</v>
      </c>
      <c r="N655" s="19">
        <v>0</v>
      </c>
      <c r="O655" s="19">
        <f>N655-P655</f>
        <v>0</v>
      </c>
      <c r="P655" s="19">
        <v>0</v>
      </c>
      <c r="Q655" s="20">
        <f>IF(K655=0,0,P655/K655*100)</f>
        <v>0</v>
      </c>
      <c r="R655" s="20">
        <f>IF(J655=0,0,P655/J655*100)</f>
        <v>0</v>
      </c>
    </row>
    <row r="656" spans="3:18" ht="18" x14ac:dyDescent="0.2">
      <c r="F656" s="27" t="s">
        <v>239</v>
      </c>
      <c r="G656" s="18" t="s">
        <v>240</v>
      </c>
      <c r="H656" s="19">
        <v>0</v>
      </c>
      <c r="I656" s="19">
        <v>0</v>
      </c>
      <c r="J656" s="19">
        <v>10</v>
      </c>
      <c r="K656" s="19">
        <v>0</v>
      </c>
      <c r="L656" s="19">
        <v>10</v>
      </c>
      <c r="M656" s="19">
        <v>0</v>
      </c>
      <c r="N656" s="19">
        <v>0</v>
      </c>
      <c r="O656" s="19">
        <f>N656-P656</f>
        <v>0</v>
      </c>
      <c r="P656" s="19">
        <v>0</v>
      </c>
      <c r="Q656" s="20">
        <f>IF(K656=0,0,P656/K656*100)</f>
        <v>0</v>
      </c>
      <c r="R656" s="20">
        <f>IF(J656=0,0,P656/J656*100)</f>
        <v>0</v>
      </c>
    </row>
    <row r="657" spans="2:18" ht="18" x14ac:dyDescent="0.2">
      <c r="E657" s="27" t="s">
        <v>200</v>
      </c>
      <c r="G657" s="18" t="s">
        <v>201</v>
      </c>
      <c r="H657" s="19">
        <v>0</v>
      </c>
      <c r="I657" s="19">
        <v>0</v>
      </c>
      <c r="J657" s="19">
        <v>450000</v>
      </c>
      <c r="K657" s="19">
        <v>444881.2</v>
      </c>
      <c r="L657" s="19">
        <v>450000</v>
      </c>
      <c r="M657" s="19">
        <v>0</v>
      </c>
      <c r="N657" s="19">
        <v>450000</v>
      </c>
      <c r="O657" s="19">
        <f>N657-P657</f>
        <v>28003.108999999997</v>
      </c>
      <c r="P657" s="19">
        <v>421996.891</v>
      </c>
      <c r="Q657" s="20">
        <f>IF(K657=0,0,P657/K657*100)</f>
        <v>94.856085399877543</v>
      </c>
      <c r="R657" s="20">
        <f>IF(J657=0,0,P657/J657*100)</f>
        <v>93.777086888888888</v>
      </c>
    </row>
    <row r="658" spans="2:18" ht="18" x14ac:dyDescent="0.2">
      <c r="F658" s="27" t="s">
        <v>239</v>
      </c>
      <c r="G658" s="18" t="s">
        <v>240</v>
      </c>
      <c r="H658" s="19">
        <v>0</v>
      </c>
      <c r="I658" s="19">
        <v>0</v>
      </c>
      <c r="J658" s="19">
        <v>450000</v>
      </c>
      <c r="K658" s="19">
        <v>444881.2</v>
      </c>
      <c r="L658" s="19">
        <v>450000</v>
      </c>
      <c r="M658" s="19">
        <v>0</v>
      </c>
      <c r="N658" s="19">
        <v>450000</v>
      </c>
      <c r="O658" s="19">
        <f>N658-P658</f>
        <v>28003.108999999997</v>
      </c>
      <c r="P658" s="19">
        <v>421996.891</v>
      </c>
      <c r="Q658" s="20">
        <f>IF(K658=0,0,P658/K658*100)</f>
        <v>94.856085399877543</v>
      </c>
      <c r="R658" s="20">
        <f>IF(J658=0,0,P658/J658*100)</f>
        <v>93.777086888888888</v>
      </c>
    </row>
    <row r="659" spans="2:18" x14ac:dyDescent="0.2">
      <c r="B659" s="27" t="s">
        <v>46</v>
      </c>
      <c r="G659" s="18" t="s">
        <v>374</v>
      </c>
      <c r="H659" s="19">
        <v>262887</v>
      </c>
      <c r="I659" s="19">
        <v>282564.8</v>
      </c>
      <c r="J659" s="19">
        <v>282564.8</v>
      </c>
      <c r="K659" s="19">
        <v>214576</v>
      </c>
      <c r="L659" s="19">
        <v>282564.8</v>
      </c>
      <c r="M659" s="19">
        <v>0</v>
      </c>
      <c r="N659" s="19">
        <v>237525.85579999999</v>
      </c>
      <c r="O659" s="19">
        <f>N659-P659</f>
        <v>22958.657500000001</v>
      </c>
      <c r="P659" s="19">
        <v>214567.19829999999</v>
      </c>
      <c r="Q659" s="20">
        <f>IF(K659=0,0,P659/K659*100)</f>
        <v>99.995898096711656</v>
      </c>
      <c r="R659" s="20">
        <f>IF(J659=0,0,P659/J659*100)</f>
        <v>75.935572406754119</v>
      </c>
    </row>
    <row r="660" spans="2:18" ht="18" x14ac:dyDescent="0.2">
      <c r="C660" s="27" t="s">
        <v>375</v>
      </c>
      <c r="G660" s="18" t="s">
        <v>376</v>
      </c>
      <c r="H660" s="19">
        <v>46200</v>
      </c>
      <c r="I660" s="19">
        <v>46200</v>
      </c>
      <c r="J660" s="19">
        <v>46200</v>
      </c>
      <c r="K660" s="19">
        <v>26867.599999999999</v>
      </c>
      <c r="L660" s="19">
        <v>46200</v>
      </c>
      <c r="M660" s="19">
        <v>0</v>
      </c>
      <c r="N660" s="19">
        <v>43061.271999999997</v>
      </c>
      <c r="O660" s="19">
        <f>N660-P660</f>
        <v>16193.671999999999</v>
      </c>
      <c r="P660" s="19">
        <v>26867.599999999999</v>
      </c>
      <c r="Q660" s="20">
        <f>IF(K660=0,0,P660/K660*100)</f>
        <v>100</v>
      </c>
      <c r="R660" s="20">
        <f>IF(J660=0,0,P660/J660*100)</f>
        <v>58.154978354978347</v>
      </c>
    </row>
    <row r="661" spans="2:18" ht="18" x14ac:dyDescent="0.2">
      <c r="D661" s="27" t="s">
        <v>320</v>
      </c>
      <c r="G661" s="18" t="s">
        <v>377</v>
      </c>
      <c r="H661" s="19">
        <v>46200</v>
      </c>
      <c r="I661" s="19">
        <v>46200</v>
      </c>
      <c r="J661" s="19">
        <v>46200</v>
      </c>
      <c r="K661" s="19">
        <v>26867.599999999999</v>
      </c>
      <c r="L661" s="19">
        <v>46200</v>
      </c>
      <c r="M661" s="19">
        <v>0</v>
      </c>
      <c r="N661" s="19">
        <v>43061.271999999997</v>
      </c>
      <c r="O661" s="19">
        <f>N661-P661</f>
        <v>16193.671999999999</v>
      </c>
      <c r="P661" s="19">
        <v>26867.599999999999</v>
      </c>
      <c r="Q661" s="20">
        <f>IF(K661=0,0,P661/K661*100)</f>
        <v>100</v>
      </c>
      <c r="R661" s="20">
        <f>IF(J661=0,0,P661/J661*100)</f>
        <v>58.154978354978347</v>
      </c>
    </row>
    <row r="662" spans="2:18" x14ac:dyDescent="0.2">
      <c r="E662" s="27" t="s">
        <v>144</v>
      </c>
      <c r="G662" s="18" t="s">
        <v>145</v>
      </c>
      <c r="H662" s="19">
        <v>0</v>
      </c>
      <c r="I662" s="19">
        <v>0</v>
      </c>
      <c r="J662" s="19">
        <v>46200</v>
      </c>
      <c r="K662" s="19">
        <v>26867.599999999999</v>
      </c>
      <c r="L662" s="19">
        <v>46200</v>
      </c>
      <c r="M662" s="19">
        <v>0</v>
      </c>
      <c r="N662" s="19">
        <v>43061.271999999997</v>
      </c>
      <c r="O662" s="19">
        <f>N662-P662</f>
        <v>16193.671999999999</v>
      </c>
      <c r="P662" s="19">
        <v>26867.599999999999</v>
      </c>
      <c r="Q662" s="20">
        <f>IF(K662=0,0,P662/K662*100)</f>
        <v>100</v>
      </c>
      <c r="R662" s="20">
        <f>IF(J662=0,0,P662/J662*100)</f>
        <v>58.154978354978347</v>
      </c>
    </row>
    <row r="663" spans="2:18" ht="18" x14ac:dyDescent="0.2">
      <c r="F663" s="27" t="s">
        <v>170</v>
      </c>
      <c r="G663" s="18" t="s">
        <v>171</v>
      </c>
      <c r="H663" s="19">
        <v>0</v>
      </c>
      <c r="I663" s="19">
        <v>0</v>
      </c>
      <c r="J663" s="19">
        <v>46200</v>
      </c>
      <c r="K663" s="19">
        <v>26867.599999999999</v>
      </c>
      <c r="L663" s="19">
        <v>46200</v>
      </c>
      <c r="M663" s="19">
        <v>0</v>
      </c>
      <c r="N663" s="19">
        <v>43061.271999999997</v>
      </c>
      <c r="O663" s="19">
        <f>N663-P663</f>
        <v>16193.671999999999</v>
      </c>
      <c r="P663" s="19">
        <v>26867.599999999999</v>
      </c>
      <c r="Q663" s="20">
        <f>IF(K663=0,0,P663/K663*100)</f>
        <v>100</v>
      </c>
      <c r="R663" s="20">
        <f>IF(J663=0,0,P663/J663*100)</f>
        <v>58.154978354978347</v>
      </c>
    </row>
    <row r="664" spans="2:18" ht="27" x14ac:dyDescent="0.2">
      <c r="C664" s="27" t="s">
        <v>366</v>
      </c>
      <c r="G664" s="18" t="s">
        <v>367</v>
      </c>
      <c r="H664" s="19">
        <v>216687</v>
      </c>
      <c r="I664" s="19">
        <v>236364.79999999999</v>
      </c>
      <c r="J664" s="19">
        <v>236364.79999999999</v>
      </c>
      <c r="K664" s="19">
        <v>187708.4</v>
      </c>
      <c r="L664" s="19">
        <v>236364.79999999999</v>
      </c>
      <c r="M664" s="19">
        <v>0</v>
      </c>
      <c r="N664" s="19">
        <v>194464.58379999999</v>
      </c>
      <c r="O664" s="19">
        <f>N664-P664</f>
        <v>6764.9854999999807</v>
      </c>
      <c r="P664" s="19">
        <v>187699.59830000001</v>
      </c>
      <c r="Q664" s="20">
        <f>IF(K664=0,0,P664/K664*100)</f>
        <v>99.995310971698672</v>
      </c>
      <c r="R664" s="20">
        <f>IF(J664=0,0,P664/J664*100)</f>
        <v>79.41097756518738</v>
      </c>
    </row>
    <row r="665" spans="2:18" ht="18" x14ac:dyDescent="0.2">
      <c r="D665" s="27" t="s">
        <v>257</v>
      </c>
      <c r="G665" s="18" t="s">
        <v>378</v>
      </c>
      <c r="H665" s="19">
        <v>168139</v>
      </c>
      <c r="I665" s="19">
        <v>186300.79999999999</v>
      </c>
      <c r="J665" s="19">
        <v>186300.79999999999</v>
      </c>
      <c r="K665" s="19">
        <v>150195.1</v>
      </c>
      <c r="L665" s="19">
        <v>186300.79999999999</v>
      </c>
      <c r="M665" s="19">
        <v>0</v>
      </c>
      <c r="N665" s="19">
        <v>156029.37460000001</v>
      </c>
      <c r="O665" s="19">
        <f>N665-P665</f>
        <v>5836.9972000000125</v>
      </c>
      <c r="P665" s="19">
        <v>150192.3774</v>
      </c>
      <c r="Q665" s="20">
        <f>IF(K665=0,0,P665/K665*100)</f>
        <v>99.998187291063417</v>
      </c>
      <c r="R665" s="20">
        <f>IF(J665=0,0,P665/J665*100)</f>
        <v>80.618213877771865</v>
      </c>
    </row>
    <row r="666" spans="2:18" x14ac:dyDescent="0.2">
      <c r="E666" s="27" t="s">
        <v>144</v>
      </c>
      <c r="G666" s="18" t="s">
        <v>145</v>
      </c>
      <c r="H666" s="19">
        <v>0</v>
      </c>
      <c r="I666" s="19">
        <v>0</v>
      </c>
      <c r="J666" s="19">
        <v>186300.79999999999</v>
      </c>
      <c r="K666" s="19">
        <v>150195.1</v>
      </c>
      <c r="L666" s="19">
        <v>186300.79999999999</v>
      </c>
      <c r="M666" s="19">
        <v>0</v>
      </c>
      <c r="N666" s="19">
        <v>156029.37460000001</v>
      </c>
      <c r="O666" s="19">
        <f>N666-P666</f>
        <v>5836.9972000000125</v>
      </c>
      <c r="P666" s="19">
        <v>150192.3774</v>
      </c>
      <c r="Q666" s="20">
        <f>IF(K666=0,0,P666/K666*100)</f>
        <v>99.998187291063417</v>
      </c>
      <c r="R666" s="20">
        <f>IF(J666=0,0,P666/J666*100)</f>
        <v>80.618213877771865</v>
      </c>
    </row>
    <row r="667" spans="2:18" x14ac:dyDescent="0.2">
      <c r="F667" s="27" t="s">
        <v>146</v>
      </c>
      <c r="G667" s="18" t="s">
        <v>147</v>
      </c>
      <c r="H667" s="19">
        <v>0</v>
      </c>
      <c r="I667" s="19">
        <v>0</v>
      </c>
      <c r="J667" s="19">
        <v>120803.5</v>
      </c>
      <c r="K667" s="19">
        <v>99155</v>
      </c>
      <c r="L667" s="19">
        <v>120803.5</v>
      </c>
      <c r="M667" s="19">
        <v>0</v>
      </c>
      <c r="N667" s="19">
        <v>99155</v>
      </c>
      <c r="O667" s="19">
        <f>N667-P667</f>
        <v>0</v>
      </c>
      <c r="P667" s="19">
        <v>99155</v>
      </c>
      <c r="Q667" s="20">
        <f>IF(K667=0,0,P667/K667*100)</f>
        <v>100</v>
      </c>
      <c r="R667" s="20">
        <f>IF(J667=0,0,P667/J667*100)</f>
        <v>82.07957550898773</v>
      </c>
    </row>
    <row r="668" spans="2:18" x14ac:dyDescent="0.2">
      <c r="F668" s="27" t="s">
        <v>140</v>
      </c>
      <c r="G668" s="18" t="s">
        <v>148</v>
      </c>
      <c r="H668" s="19">
        <v>0</v>
      </c>
      <c r="I668" s="19">
        <v>0</v>
      </c>
      <c r="J668" s="19">
        <v>5806</v>
      </c>
      <c r="K668" s="19">
        <v>3385</v>
      </c>
      <c r="L668" s="19">
        <v>5806</v>
      </c>
      <c r="M668" s="19">
        <v>0</v>
      </c>
      <c r="N668" s="19">
        <v>3385</v>
      </c>
      <c r="O668" s="19">
        <f>N668-P668</f>
        <v>0</v>
      </c>
      <c r="P668" s="19">
        <v>3385</v>
      </c>
      <c r="Q668" s="20">
        <f>IF(K668=0,0,P668/K668*100)</f>
        <v>100</v>
      </c>
      <c r="R668" s="20">
        <f>IF(J668=0,0,P668/J668*100)</f>
        <v>58.301756803306922</v>
      </c>
    </row>
    <row r="669" spans="2:18" x14ac:dyDescent="0.2">
      <c r="F669" s="27" t="s">
        <v>149</v>
      </c>
      <c r="G669" s="18" t="s">
        <v>150</v>
      </c>
      <c r="H669" s="19">
        <v>0</v>
      </c>
      <c r="I669" s="19">
        <v>0</v>
      </c>
      <c r="J669" s="19">
        <v>5800</v>
      </c>
      <c r="K669" s="19">
        <v>5518.3</v>
      </c>
      <c r="L669" s="19">
        <v>5800</v>
      </c>
      <c r="M669" s="19">
        <v>0</v>
      </c>
      <c r="N669" s="19">
        <v>5518.19</v>
      </c>
      <c r="O669" s="19">
        <f>N669-P669</f>
        <v>0</v>
      </c>
      <c r="P669" s="19">
        <v>5518.19</v>
      </c>
      <c r="Q669" s="20">
        <f>IF(K669=0,0,P669/K669*100)</f>
        <v>99.998006632477384</v>
      </c>
      <c r="R669" s="20">
        <f>IF(J669=0,0,P669/J669*100)</f>
        <v>95.141206896551722</v>
      </c>
    </row>
    <row r="670" spans="2:18" x14ac:dyDescent="0.2">
      <c r="F670" s="27" t="s">
        <v>151</v>
      </c>
      <c r="G670" s="18" t="s">
        <v>40</v>
      </c>
      <c r="H670" s="19">
        <v>0</v>
      </c>
      <c r="I670" s="19">
        <v>0</v>
      </c>
      <c r="J670" s="19">
        <v>6827.3</v>
      </c>
      <c r="K670" s="19">
        <v>5723</v>
      </c>
      <c r="L670" s="19">
        <v>6827.3</v>
      </c>
      <c r="M670" s="19">
        <v>0</v>
      </c>
      <c r="N670" s="19">
        <v>5723</v>
      </c>
      <c r="O670" s="19">
        <f>N670-P670</f>
        <v>0</v>
      </c>
      <c r="P670" s="19">
        <v>5723</v>
      </c>
      <c r="Q670" s="20">
        <f>IF(K670=0,0,P670/K670*100)</f>
        <v>100</v>
      </c>
      <c r="R670" s="20">
        <f>IF(J670=0,0,P670/J670*100)</f>
        <v>83.825231057665547</v>
      </c>
    </row>
    <row r="671" spans="2:18" ht="27" x14ac:dyDescent="0.2">
      <c r="F671" s="27" t="s">
        <v>152</v>
      </c>
      <c r="G671" s="18" t="s">
        <v>153</v>
      </c>
      <c r="H671" s="19">
        <v>0</v>
      </c>
      <c r="I671" s="19">
        <v>0</v>
      </c>
      <c r="J671" s="19">
        <v>3979.8</v>
      </c>
      <c r="K671" s="19">
        <v>3161</v>
      </c>
      <c r="L671" s="19">
        <v>3979.8</v>
      </c>
      <c r="M671" s="19">
        <v>0</v>
      </c>
      <c r="N671" s="19">
        <v>3161</v>
      </c>
      <c r="O671" s="19">
        <f>N671-P671</f>
        <v>0</v>
      </c>
      <c r="P671" s="19">
        <v>3161</v>
      </c>
      <c r="Q671" s="20">
        <f>IF(K671=0,0,P671/K671*100)</f>
        <v>100</v>
      </c>
      <c r="R671" s="20">
        <f>IF(J671=0,0,P671/J671*100)</f>
        <v>79.426101814161512</v>
      </c>
    </row>
    <row r="672" spans="2:18" x14ac:dyDescent="0.2">
      <c r="F672" s="27" t="s">
        <v>154</v>
      </c>
      <c r="G672" s="18" t="s">
        <v>155</v>
      </c>
      <c r="H672" s="19">
        <v>0</v>
      </c>
      <c r="I672" s="19">
        <v>0</v>
      </c>
      <c r="J672" s="19">
        <v>21.8</v>
      </c>
      <c r="K672" s="19">
        <v>21.8</v>
      </c>
      <c r="L672" s="19">
        <v>21.8</v>
      </c>
      <c r="M672" s="19">
        <v>0</v>
      </c>
      <c r="N672" s="19">
        <v>21.70072</v>
      </c>
      <c r="O672" s="19">
        <f>N672-P672</f>
        <v>0</v>
      </c>
      <c r="P672" s="19">
        <v>21.70072</v>
      </c>
      <c r="Q672" s="20">
        <f>IF(K672=0,0,P672/K672*100)</f>
        <v>99.544587155963299</v>
      </c>
      <c r="R672" s="20">
        <f>IF(J672=0,0,P672/J672*100)</f>
        <v>99.544587155963299</v>
      </c>
    </row>
    <row r="673" spans="4:18" ht="18" x14ac:dyDescent="0.2">
      <c r="F673" s="27" t="s">
        <v>156</v>
      </c>
      <c r="G673" s="18" t="s">
        <v>157</v>
      </c>
      <c r="H673" s="19">
        <v>0</v>
      </c>
      <c r="I673" s="19">
        <v>0</v>
      </c>
      <c r="J673" s="19">
        <v>3742.2</v>
      </c>
      <c r="K673" s="19">
        <v>2718</v>
      </c>
      <c r="L673" s="19">
        <v>3742.2</v>
      </c>
      <c r="M673" s="19">
        <v>0</v>
      </c>
      <c r="N673" s="19">
        <v>2717.9360000000001</v>
      </c>
      <c r="O673" s="19">
        <f>N673-P673</f>
        <v>0</v>
      </c>
      <c r="P673" s="19">
        <v>2717.9360000000001</v>
      </c>
      <c r="Q673" s="20">
        <f>IF(K673=0,0,P673/K673*100)</f>
        <v>99.997645327446662</v>
      </c>
      <c r="R673" s="20">
        <f>IF(J673=0,0,P673/J673*100)</f>
        <v>72.629362407140192</v>
      </c>
    </row>
    <row r="674" spans="4:18" ht="18" x14ac:dyDescent="0.2">
      <c r="F674" s="27" t="s">
        <v>164</v>
      </c>
      <c r="G674" s="18" t="s">
        <v>165</v>
      </c>
      <c r="H674" s="19">
        <v>0</v>
      </c>
      <c r="I674" s="19">
        <v>0</v>
      </c>
      <c r="J674" s="19">
        <v>585</v>
      </c>
      <c r="K674" s="19">
        <v>340</v>
      </c>
      <c r="L674" s="19">
        <v>585</v>
      </c>
      <c r="M674" s="19">
        <v>0</v>
      </c>
      <c r="N674" s="19">
        <v>339.33499999999998</v>
      </c>
      <c r="O674" s="19">
        <f>N674-P674</f>
        <v>0</v>
      </c>
      <c r="P674" s="19">
        <v>339.33499999999998</v>
      </c>
      <c r="Q674" s="20">
        <f>IF(K674=0,0,P674/K674*100)</f>
        <v>99.804411764705875</v>
      </c>
      <c r="R674" s="20">
        <f>IF(J674=0,0,P674/J674*100)</f>
        <v>58.005982905982897</v>
      </c>
    </row>
    <row r="675" spans="4:18" x14ac:dyDescent="0.2">
      <c r="F675" s="27" t="s">
        <v>166</v>
      </c>
      <c r="G675" s="18" t="s">
        <v>167</v>
      </c>
      <c r="H675" s="19">
        <v>0</v>
      </c>
      <c r="I675" s="19">
        <v>0</v>
      </c>
      <c r="J675" s="19">
        <v>4551</v>
      </c>
      <c r="K675" s="19">
        <v>2717</v>
      </c>
      <c r="L675" s="19">
        <v>4551</v>
      </c>
      <c r="M675" s="19">
        <v>0</v>
      </c>
      <c r="N675" s="19">
        <v>3956.9643599999999</v>
      </c>
      <c r="O675" s="19">
        <f>N675-P675</f>
        <v>1239.9643599999999</v>
      </c>
      <c r="P675" s="19">
        <v>2717</v>
      </c>
      <c r="Q675" s="20">
        <f>IF(K675=0,0,P675/K675*100)</f>
        <v>100</v>
      </c>
      <c r="R675" s="20">
        <f>IF(J675=0,0,P675/J675*100)</f>
        <v>59.701164579213362</v>
      </c>
    </row>
    <row r="676" spans="4:18" x14ac:dyDescent="0.2">
      <c r="F676" s="27" t="s">
        <v>180</v>
      </c>
      <c r="G676" s="18" t="s">
        <v>181</v>
      </c>
      <c r="H676" s="19">
        <v>0</v>
      </c>
      <c r="I676" s="19">
        <v>0</v>
      </c>
      <c r="J676" s="19">
        <v>4113</v>
      </c>
      <c r="K676" s="19">
        <v>2766</v>
      </c>
      <c r="L676" s="19">
        <v>4113</v>
      </c>
      <c r="M676" s="19">
        <v>0</v>
      </c>
      <c r="N676" s="19">
        <v>2766</v>
      </c>
      <c r="O676" s="19">
        <f>N676-P676</f>
        <v>0</v>
      </c>
      <c r="P676" s="19">
        <v>2766</v>
      </c>
      <c r="Q676" s="20">
        <f>IF(K676=0,0,P676/K676*100)</f>
        <v>100</v>
      </c>
      <c r="R676" s="20">
        <f>IF(J676=0,0,P676/J676*100)</f>
        <v>67.250182348650625</v>
      </c>
    </row>
    <row r="677" spans="4:18" x14ac:dyDescent="0.2">
      <c r="F677" s="27" t="s">
        <v>168</v>
      </c>
      <c r="G677" s="18" t="s">
        <v>169</v>
      </c>
      <c r="H677" s="19">
        <v>0</v>
      </c>
      <c r="I677" s="19">
        <v>0</v>
      </c>
      <c r="J677" s="19">
        <v>2319</v>
      </c>
      <c r="K677" s="19">
        <v>1686.6</v>
      </c>
      <c r="L677" s="19">
        <v>2319</v>
      </c>
      <c r="M677" s="19">
        <v>0</v>
      </c>
      <c r="N677" s="19">
        <v>2283.4365299999999</v>
      </c>
      <c r="O677" s="19">
        <f>N677-P677</f>
        <v>597.62883999999985</v>
      </c>
      <c r="P677" s="19">
        <v>1685.8076900000001</v>
      </c>
      <c r="Q677" s="20">
        <f>IF(K677=0,0,P677/K677*100)</f>
        <v>99.953023242025381</v>
      </c>
      <c r="R677" s="20">
        <f>IF(J677=0,0,P677/J677*100)</f>
        <v>72.695458818456231</v>
      </c>
    </row>
    <row r="678" spans="4:18" ht="18" x14ac:dyDescent="0.2">
      <c r="F678" s="27" t="s">
        <v>170</v>
      </c>
      <c r="G678" s="18" t="s">
        <v>171</v>
      </c>
      <c r="H678" s="19">
        <v>0</v>
      </c>
      <c r="I678" s="19">
        <v>0</v>
      </c>
      <c r="J678" s="19">
        <v>26662.2</v>
      </c>
      <c r="K678" s="19">
        <v>22169.4</v>
      </c>
      <c r="L678" s="19">
        <v>26662.2</v>
      </c>
      <c r="M678" s="19">
        <v>0</v>
      </c>
      <c r="N678" s="19">
        <v>26168.804</v>
      </c>
      <c r="O678" s="19">
        <f>N678-P678</f>
        <v>3999.4039999999986</v>
      </c>
      <c r="P678" s="19">
        <v>22169.4</v>
      </c>
      <c r="Q678" s="20">
        <f>IF(K678=0,0,P678/K678*100)</f>
        <v>100</v>
      </c>
      <c r="R678" s="20">
        <f>IF(J678=0,0,P678/J678*100)</f>
        <v>83.14917748722911</v>
      </c>
    </row>
    <row r="679" spans="4:18" x14ac:dyDescent="0.2">
      <c r="F679" s="27" t="s">
        <v>174</v>
      </c>
      <c r="G679" s="18" t="s">
        <v>175</v>
      </c>
      <c r="H679" s="19">
        <v>0</v>
      </c>
      <c r="I679" s="19">
        <v>0</v>
      </c>
      <c r="J679" s="19">
        <v>6</v>
      </c>
      <c r="K679" s="19">
        <v>6</v>
      </c>
      <c r="L679" s="19">
        <v>6</v>
      </c>
      <c r="M679" s="19">
        <v>0</v>
      </c>
      <c r="N679" s="19">
        <v>6</v>
      </c>
      <c r="O679" s="19">
        <f>N679-P679</f>
        <v>0</v>
      </c>
      <c r="P679" s="19">
        <v>6</v>
      </c>
      <c r="Q679" s="20">
        <f>IF(K679=0,0,P679/K679*100)</f>
        <v>100</v>
      </c>
      <c r="R679" s="20">
        <f>IF(J679=0,0,P679/J679*100)</f>
        <v>100</v>
      </c>
    </row>
    <row r="680" spans="4:18" ht="27" x14ac:dyDescent="0.2">
      <c r="F680" s="27" t="s">
        <v>184</v>
      </c>
      <c r="G680" s="18" t="s">
        <v>185</v>
      </c>
      <c r="H680" s="19">
        <v>0</v>
      </c>
      <c r="I680" s="19">
        <v>0</v>
      </c>
      <c r="J680" s="19">
        <v>1084</v>
      </c>
      <c r="K680" s="19">
        <v>828</v>
      </c>
      <c r="L680" s="19">
        <v>1084</v>
      </c>
      <c r="M680" s="19">
        <v>0</v>
      </c>
      <c r="N680" s="19">
        <v>827.00800000000004</v>
      </c>
      <c r="O680" s="19">
        <f>N680-P680</f>
        <v>0</v>
      </c>
      <c r="P680" s="19">
        <v>827.00800000000004</v>
      </c>
      <c r="Q680" s="20">
        <f>IF(K680=0,0,P680/K680*100)</f>
        <v>99.880193236714973</v>
      </c>
      <c r="R680" s="20">
        <f>IF(J680=0,0,P680/J680*100)</f>
        <v>76.292250922509226</v>
      </c>
    </row>
    <row r="681" spans="4:18" ht="18" x14ac:dyDescent="0.2">
      <c r="D681" s="27" t="s">
        <v>230</v>
      </c>
      <c r="G681" s="18" t="s">
        <v>379</v>
      </c>
      <c r="H681" s="19">
        <v>48548</v>
      </c>
      <c r="I681" s="19">
        <v>50064</v>
      </c>
      <c r="J681" s="19">
        <v>50064</v>
      </c>
      <c r="K681" s="19">
        <v>37513.300000000003</v>
      </c>
      <c r="L681" s="19">
        <v>50064</v>
      </c>
      <c r="M681" s="19">
        <v>0</v>
      </c>
      <c r="N681" s="19">
        <v>38435.209199999998</v>
      </c>
      <c r="O681" s="19">
        <f>N681-P681</f>
        <v>927.98829999999725</v>
      </c>
      <c r="P681" s="19">
        <v>37507.2209</v>
      </c>
      <c r="Q681" s="20">
        <f>IF(K681=0,0,P681/K681*100)</f>
        <v>99.98379481410592</v>
      </c>
      <c r="R681" s="20">
        <f>IF(J681=0,0,P681/J681*100)</f>
        <v>74.918546061041866</v>
      </c>
    </row>
    <row r="682" spans="4:18" x14ac:dyDescent="0.2">
      <c r="E682" s="27" t="s">
        <v>144</v>
      </c>
      <c r="G682" s="18" t="s">
        <v>145</v>
      </c>
      <c r="H682" s="19">
        <v>0</v>
      </c>
      <c r="I682" s="19">
        <v>0</v>
      </c>
      <c r="J682" s="19">
        <v>50064</v>
      </c>
      <c r="K682" s="19">
        <v>37513.300000000003</v>
      </c>
      <c r="L682" s="19">
        <v>50064</v>
      </c>
      <c r="M682" s="19">
        <v>0</v>
      </c>
      <c r="N682" s="19">
        <v>38435.209199999998</v>
      </c>
      <c r="O682" s="19">
        <f>N682-P682</f>
        <v>927.98829999999725</v>
      </c>
      <c r="P682" s="19">
        <v>37507.2209</v>
      </c>
      <c r="Q682" s="20">
        <f>IF(K682=0,0,P682/K682*100)</f>
        <v>99.98379481410592</v>
      </c>
      <c r="R682" s="20">
        <f>IF(J682=0,0,P682/J682*100)</f>
        <v>74.918546061041866</v>
      </c>
    </row>
    <row r="683" spans="4:18" x14ac:dyDescent="0.2">
      <c r="F683" s="27" t="s">
        <v>146</v>
      </c>
      <c r="G683" s="18" t="s">
        <v>147</v>
      </c>
      <c r="H683" s="19">
        <v>0</v>
      </c>
      <c r="I683" s="19">
        <v>0</v>
      </c>
      <c r="J683" s="19">
        <v>29783.3</v>
      </c>
      <c r="K683" s="19">
        <v>23796.3</v>
      </c>
      <c r="L683" s="19">
        <v>29783.3</v>
      </c>
      <c r="M683" s="19">
        <v>0</v>
      </c>
      <c r="N683" s="19">
        <v>23795.979289999999</v>
      </c>
      <c r="O683" s="19">
        <f>N683-P683</f>
        <v>0</v>
      </c>
      <c r="P683" s="19">
        <v>23795.979289999999</v>
      </c>
      <c r="Q683" s="20">
        <f>IF(K683=0,0,P683/K683*100)</f>
        <v>99.998652269470469</v>
      </c>
      <c r="R683" s="20">
        <f>IF(J683=0,0,P683/J683*100)</f>
        <v>79.897054020205942</v>
      </c>
    </row>
    <row r="684" spans="4:18" x14ac:dyDescent="0.2">
      <c r="F684" s="27" t="s">
        <v>140</v>
      </c>
      <c r="G684" s="18" t="s">
        <v>148</v>
      </c>
      <c r="H684" s="19">
        <v>0</v>
      </c>
      <c r="I684" s="19">
        <v>0</v>
      </c>
      <c r="J684" s="19">
        <v>3003</v>
      </c>
      <c r="K684" s="19">
        <v>2460</v>
      </c>
      <c r="L684" s="19">
        <v>3003</v>
      </c>
      <c r="M684" s="19">
        <v>0</v>
      </c>
      <c r="N684" s="19">
        <v>2459.0190600000001</v>
      </c>
      <c r="O684" s="19">
        <f>N684-P684</f>
        <v>0</v>
      </c>
      <c r="P684" s="19">
        <v>2459.0190600000001</v>
      </c>
      <c r="Q684" s="20">
        <f>IF(K684=0,0,P684/K684*100)</f>
        <v>99.960124390243905</v>
      </c>
      <c r="R684" s="20">
        <f>IF(J684=0,0,P684/J684*100)</f>
        <v>81.885416583416585</v>
      </c>
    </row>
    <row r="685" spans="4:18" x14ac:dyDescent="0.2">
      <c r="F685" s="27" t="s">
        <v>149</v>
      </c>
      <c r="G685" s="18" t="s">
        <v>150</v>
      </c>
      <c r="H685" s="19">
        <v>0</v>
      </c>
      <c r="I685" s="19">
        <v>0</v>
      </c>
      <c r="J685" s="19">
        <v>1821.6</v>
      </c>
      <c r="K685" s="19">
        <v>1626.6</v>
      </c>
      <c r="L685" s="19">
        <v>1821.6</v>
      </c>
      <c r="M685" s="19">
        <v>0</v>
      </c>
      <c r="N685" s="19">
        <v>1625.0569499999999</v>
      </c>
      <c r="O685" s="19">
        <f>N685-P685</f>
        <v>0</v>
      </c>
      <c r="P685" s="19">
        <v>1625.0569499999999</v>
      </c>
      <c r="Q685" s="20">
        <f>IF(K685=0,0,P685/K685*100)</f>
        <v>99.905136481003325</v>
      </c>
      <c r="R685" s="20">
        <f>IF(J685=0,0,P685/J685*100)</f>
        <v>89.210416666666674</v>
      </c>
    </row>
    <row r="686" spans="4:18" x14ac:dyDescent="0.2">
      <c r="F686" s="27" t="s">
        <v>151</v>
      </c>
      <c r="G686" s="18" t="s">
        <v>40</v>
      </c>
      <c r="H686" s="19">
        <v>0</v>
      </c>
      <c r="I686" s="19">
        <v>0</v>
      </c>
      <c r="J686" s="19">
        <v>1764</v>
      </c>
      <c r="K686" s="19">
        <v>1445</v>
      </c>
      <c r="L686" s="19">
        <v>1764</v>
      </c>
      <c r="M686" s="19">
        <v>0</v>
      </c>
      <c r="N686" s="19">
        <v>1444.9992400000001</v>
      </c>
      <c r="O686" s="19">
        <f>N686-P686</f>
        <v>0</v>
      </c>
      <c r="P686" s="19">
        <v>1444.9992400000001</v>
      </c>
      <c r="Q686" s="20">
        <f>IF(K686=0,0,P686/K686*100)</f>
        <v>99.999947404844306</v>
      </c>
      <c r="R686" s="20">
        <f>IF(J686=0,0,P686/J686*100)</f>
        <v>81.916056689342412</v>
      </c>
    </row>
    <row r="687" spans="4:18" ht="27" x14ac:dyDescent="0.2">
      <c r="F687" s="27" t="s">
        <v>152</v>
      </c>
      <c r="G687" s="18" t="s">
        <v>153</v>
      </c>
      <c r="H687" s="19">
        <v>0</v>
      </c>
      <c r="I687" s="19">
        <v>0</v>
      </c>
      <c r="J687" s="19">
        <v>1007.1</v>
      </c>
      <c r="K687" s="19">
        <v>826.1</v>
      </c>
      <c r="L687" s="19">
        <v>1007.1</v>
      </c>
      <c r="M687" s="19">
        <v>0</v>
      </c>
      <c r="N687" s="19">
        <v>825.52499999999998</v>
      </c>
      <c r="O687" s="19">
        <f>N687-P687</f>
        <v>0</v>
      </c>
      <c r="P687" s="19">
        <v>825.52499999999998</v>
      </c>
      <c r="Q687" s="20">
        <f>IF(K687=0,0,P687/K687*100)</f>
        <v>99.930395835855208</v>
      </c>
      <c r="R687" s="20">
        <f>IF(J687=0,0,P687/J687*100)</f>
        <v>81.970509383378015</v>
      </c>
    </row>
    <row r="688" spans="4:18" ht="18" x14ac:dyDescent="0.2">
      <c r="F688" s="27" t="s">
        <v>156</v>
      </c>
      <c r="G688" s="18" t="s">
        <v>157</v>
      </c>
      <c r="H688" s="19">
        <v>0</v>
      </c>
      <c r="I688" s="19">
        <v>0</v>
      </c>
      <c r="J688" s="19">
        <v>972</v>
      </c>
      <c r="K688" s="19">
        <v>774</v>
      </c>
      <c r="L688" s="19">
        <v>972</v>
      </c>
      <c r="M688" s="19">
        <v>0</v>
      </c>
      <c r="N688" s="19">
        <v>773.59906000000001</v>
      </c>
      <c r="O688" s="19">
        <f>N688-P688</f>
        <v>0</v>
      </c>
      <c r="P688" s="19">
        <v>773.59906000000001</v>
      </c>
      <c r="Q688" s="20">
        <f>IF(K688=0,0,P688/K688*100)</f>
        <v>99.94819896640827</v>
      </c>
      <c r="R688" s="20">
        <f>IF(J688=0,0,P688/J688*100)</f>
        <v>79.588380658436222</v>
      </c>
    </row>
    <row r="689" spans="2:18" x14ac:dyDescent="0.2">
      <c r="F689" s="27" t="s">
        <v>166</v>
      </c>
      <c r="G689" s="18" t="s">
        <v>167</v>
      </c>
      <c r="H689" s="19">
        <v>0</v>
      </c>
      <c r="I689" s="19">
        <v>0</v>
      </c>
      <c r="J689" s="19">
        <v>640</v>
      </c>
      <c r="K689" s="19">
        <v>247.3</v>
      </c>
      <c r="L689" s="19">
        <v>640</v>
      </c>
      <c r="M689" s="19">
        <v>0</v>
      </c>
      <c r="N689" s="19">
        <v>247.17171999999999</v>
      </c>
      <c r="O689" s="19">
        <f>N689-P689</f>
        <v>0</v>
      </c>
      <c r="P689" s="19">
        <v>247.17171999999999</v>
      </c>
      <c r="Q689" s="20">
        <f>IF(K689=0,0,P689/K689*100)</f>
        <v>99.948127780024251</v>
      </c>
      <c r="R689" s="20">
        <f>IF(J689=0,0,P689/J689*100)</f>
        <v>38.620581249999994</v>
      </c>
    </row>
    <row r="690" spans="2:18" x14ac:dyDescent="0.2">
      <c r="F690" s="27" t="s">
        <v>180</v>
      </c>
      <c r="G690" s="18" t="s">
        <v>181</v>
      </c>
      <c r="H690" s="19">
        <v>0</v>
      </c>
      <c r="I690" s="19">
        <v>0</v>
      </c>
      <c r="J690" s="19">
        <v>753</v>
      </c>
      <c r="K690" s="19">
        <v>596</v>
      </c>
      <c r="L690" s="19">
        <v>753</v>
      </c>
      <c r="M690" s="19">
        <v>0</v>
      </c>
      <c r="N690" s="19">
        <v>595.69579999999996</v>
      </c>
      <c r="O690" s="19">
        <f>N690-P690</f>
        <v>0</v>
      </c>
      <c r="P690" s="19">
        <v>595.69579999999996</v>
      </c>
      <c r="Q690" s="20">
        <f>IF(K690=0,0,P690/K690*100)</f>
        <v>99.948959731543624</v>
      </c>
      <c r="R690" s="20">
        <f>IF(J690=0,0,P690/J690*100)</f>
        <v>79.109667994687911</v>
      </c>
    </row>
    <row r="691" spans="2:18" x14ac:dyDescent="0.2">
      <c r="F691" s="27" t="s">
        <v>168</v>
      </c>
      <c r="G691" s="18" t="s">
        <v>169</v>
      </c>
      <c r="H691" s="19">
        <v>0</v>
      </c>
      <c r="I691" s="19">
        <v>0</v>
      </c>
      <c r="J691" s="19">
        <v>278</v>
      </c>
      <c r="K691" s="19">
        <v>222</v>
      </c>
      <c r="L691" s="19">
        <v>278</v>
      </c>
      <c r="M691" s="19">
        <v>0</v>
      </c>
      <c r="N691" s="19">
        <v>276.92079999999999</v>
      </c>
      <c r="O691" s="19">
        <f>N691-P691</f>
        <v>55.337179999999989</v>
      </c>
      <c r="P691" s="19">
        <v>221.58362</v>
      </c>
      <c r="Q691" s="20">
        <f>IF(K691=0,0,P691/K691*100)</f>
        <v>99.812441441441436</v>
      </c>
      <c r="R691" s="20">
        <f>IF(J691=0,0,P691/J691*100)</f>
        <v>79.706338129496402</v>
      </c>
    </row>
    <row r="692" spans="2:18" ht="18" x14ac:dyDescent="0.2">
      <c r="F692" s="27" t="s">
        <v>170</v>
      </c>
      <c r="G692" s="18" t="s">
        <v>171</v>
      </c>
      <c r="H692" s="19">
        <v>0</v>
      </c>
      <c r="I692" s="19">
        <v>0</v>
      </c>
      <c r="J692" s="19">
        <v>6860</v>
      </c>
      <c r="K692" s="19">
        <v>5194</v>
      </c>
      <c r="L692" s="19">
        <v>6860</v>
      </c>
      <c r="M692" s="19">
        <v>0</v>
      </c>
      <c r="N692" s="19">
        <v>6065.7763199999999</v>
      </c>
      <c r="O692" s="19">
        <f>N692-P692</f>
        <v>872.65120000000024</v>
      </c>
      <c r="P692" s="19">
        <v>5193.1251199999997</v>
      </c>
      <c r="Q692" s="20">
        <f>IF(K692=0,0,P692/K692*100)</f>
        <v>99.983155949172115</v>
      </c>
      <c r="R692" s="20">
        <f>IF(J692=0,0,P692/J692*100)</f>
        <v>75.70153236151603</v>
      </c>
    </row>
    <row r="693" spans="2:18" ht="18" x14ac:dyDescent="0.2">
      <c r="F693" s="27" t="s">
        <v>172</v>
      </c>
      <c r="G693" s="18" t="s">
        <v>173</v>
      </c>
      <c r="H693" s="19">
        <v>0</v>
      </c>
      <c r="I693" s="19">
        <v>0</v>
      </c>
      <c r="J693" s="19">
        <v>452</v>
      </c>
      <c r="K693" s="19">
        <v>326</v>
      </c>
      <c r="L693" s="19">
        <v>452</v>
      </c>
      <c r="M693" s="19">
        <v>0</v>
      </c>
      <c r="N693" s="19">
        <v>325.46600000000001</v>
      </c>
      <c r="O693" s="19">
        <f>N693-P693</f>
        <v>0</v>
      </c>
      <c r="P693" s="19">
        <v>325.46600000000001</v>
      </c>
      <c r="Q693" s="20">
        <f>IF(K693=0,0,P693/K693*100)</f>
        <v>99.836196319018413</v>
      </c>
      <c r="R693" s="20">
        <f>IF(J693=0,0,P693/J693*100)</f>
        <v>72.005752212389382</v>
      </c>
    </row>
    <row r="694" spans="2:18" x14ac:dyDescent="0.2">
      <c r="F694" s="27" t="s">
        <v>174</v>
      </c>
      <c r="G694" s="18" t="s">
        <v>175</v>
      </c>
      <c r="H694" s="19">
        <v>0</v>
      </c>
      <c r="I694" s="19">
        <v>0</v>
      </c>
      <c r="J694" s="19">
        <v>2730</v>
      </c>
      <c r="K694" s="19">
        <v>0</v>
      </c>
      <c r="L694" s="19">
        <v>2730</v>
      </c>
      <c r="M694" s="19">
        <v>0</v>
      </c>
      <c r="N694" s="19">
        <v>0</v>
      </c>
      <c r="O694" s="19">
        <f>N694-P694</f>
        <v>0</v>
      </c>
      <c r="P694" s="19">
        <v>0</v>
      </c>
      <c r="Q694" s="20">
        <f>IF(K694=0,0,P694/K694*100)</f>
        <v>0</v>
      </c>
      <c r="R694" s="20">
        <f>IF(J694=0,0,P694/J694*100)</f>
        <v>0</v>
      </c>
    </row>
    <row r="695" spans="2:18" ht="27" x14ac:dyDescent="0.2">
      <c r="B695" s="27" t="s">
        <v>225</v>
      </c>
      <c r="G695" s="18" t="s">
        <v>380</v>
      </c>
      <c r="H695" s="19">
        <v>184654</v>
      </c>
      <c r="I695" s="19">
        <v>254008.3</v>
      </c>
      <c r="J695" s="19">
        <v>254008.3</v>
      </c>
      <c r="K695" s="19">
        <v>173071.1</v>
      </c>
      <c r="L695" s="19">
        <v>254008.3</v>
      </c>
      <c r="M695" s="19">
        <v>0</v>
      </c>
      <c r="N695" s="19">
        <v>215644.52129999999</v>
      </c>
      <c r="O695" s="19">
        <f>N695-P695</f>
        <v>42575.114000000001</v>
      </c>
      <c r="P695" s="19">
        <v>173069.40729999999</v>
      </c>
      <c r="Q695" s="20">
        <f>IF(K695=0,0,P695/K695*100)</f>
        <v>99.999021962650019</v>
      </c>
      <c r="R695" s="20">
        <f>IF(J695=0,0,P695/J695*100)</f>
        <v>68.135335459510571</v>
      </c>
    </row>
    <row r="696" spans="2:18" ht="18" x14ac:dyDescent="0.2">
      <c r="C696" s="27" t="s">
        <v>375</v>
      </c>
      <c r="G696" s="18" t="s">
        <v>376</v>
      </c>
      <c r="H696" s="19">
        <v>94059</v>
      </c>
      <c r="I696" s="19">
        <v>129659.4</v>
      </c>
      <c r="J696" s="19">
        <v>129659.4</v>
      </c>
      <c r="K696" s="19">
        <v>67784.600000000006</v>
      </c>
      <c r="L696" s="19">
        <v>129659.4</v>
      </c>
      <c r="M696" s="19">
        <v>0</v>
      </c>
      <c r="N696" s="19">
        <v>108723.7528</v>
      </c>
      <c r="O696" s="19">
        <f>N696-P696</f>
        <v>40940.044200000004</v>
      </c>
      <c r="P696" s="19">
        <v>67783.708599999998</v>
      </c>
      <c r="Q696" s="20">
        <f>IF(K696=0,0,P696/K696*100)</f>
        <v>99.998684952039241</v>
      </c>
      <c r="R696" s="20">
        <f>IF(J696=0,0,P696/J696*100)</f>
        <v>52.278283410227097</v>
      </c>
    </row>
    <row r="697" spans="2:18" ht="54" x14ac:dyDescent="0.2">
      <c r="D697" s="27" t="s">
        <v>142</v>
      </c>
      <c r="G697" s="18" t="s">
        <v>381</v>
      </c>
      <c r="H697" s="19">
        <v>72012</v>
      </c>
      <c r="I697" s="19">
        <v>95502.1</v>
      </c>
      <c r="J697" s="19">
        <v>95502.1</v>
      </c>
      <c r="K697" s="19">
        <v>46989.5</v>
      </c>
      <c r="L697" s="19">
        <v>95502.1</v>
      </c>
      <c r="M697" s="19">
        <v>0</v>
      </c>
      <c r="N697" s="19">
        <v>85143.961800000005</v>
      </c>
      <c r="O697" s="19">
        <f>N697-P697</f>
        <v>38154.927600000003</v>
      </c>
      <c r="P697" s="19">
        <v>46989.034200000002</v>
      </c>
      <c r="Q697" s="20">
        <f>IF(K697=0,0,P697/K697*100)</f>
        <v>99.999008714712872</v>
      </c>
      <c r="R697" s="20">
        <f>IF(J697=0,0,P697/J697*100)</f>
        <v>49.202095241884727</v>
      </c>
    </row>
    <row r="698" spans="2:18" x14ac:dyDescent="0.2">
      <c r="E698" s="27" t="s">
        <v>144</v>
      </c>
      <c r="G698" s="18" t="s">
        <v>145</v>
      </c>
      <c r="H698" s="19">
        <v>0</v>
      </c>
      <c r="I698" s="19">
        <v>0</v>
      </c>
      <c r="J698" s="19">
        <v>95502.1</v>
      </c>
      <c r="K698" s="19">
        <v>46989.5</v>
      </c>
      <c r="L698" s="19">
        <v>95502.1</v>
      </c>
      <c r="M698" s="19">
        <v>0</v>
      </c>
      <c r="N698" s="19">
        <v>85143.961800000005</v>
      </c>
      <c r="O698" s="19">
        <f>N698-P698</f>
        <v>38154.927600000003</v>
      </c>
      <c r="P698" s="19">
        <v>46989.034200000002</v>
      </c>
      <c r="Q698" s="20">
        <f>IF(K698=0,0,P698/K698*100)</f>
        <v>99.999008714712872</v>
      </c>
      <c r="R698" s="20">
        <f>IF(J698=0,0,P698/J698*100)</f>
        <v>49.202095241884727</v>
      </c>
    </row>
    <row r="699" spans="2:18" x14ac:dyDescent="0.2">
      <c r="F699" s="27" t="s">
        <v>146</v>
      </c>
      <c r="G699" s="18" t="s">
        <v>147</v>
      </c>
      <c r="H699" s="19">
        <v>0</v>
      </c>
      <c r="I699" s="19">
        <v>0</v>
      </c>
      <c r="J699" s="19">
        <v>14747</v>
      </c>
      <c r="K699" s="19">
        <v>12355.8</v>
      </c>
      <c r="L699" s="19">
        <v>14747</v>
      </c>
      <c r="M699" s="19">
        <v>0</v>
      </c>
      <c r="N699" s="19">
        <v>12355.8</v>
      </c>
      <c r="O699" s="19">
        <f>N699-P699</f>
        <v>0</v>
      </c>
      <c r="P699" s="19">
        <v>12355.8</v>
      </c>
      <c r="Q699" s="20">
        <f>IF(K699=0,0,P699/K699*100)</f>
        <v>100</v>
      </c>
      <c r="R699" s="20">
        <f>IF(J699=0,0,P699/J699*100)</f>
        <v>83.785176646097497</v>
      </c>
    </row>
    <row r="700" spans="2:18" x14ac:dyDescent="0.2">
      <c r="F700" s="27" t="s">
        <v>140</v>
      </c>
      <c r="G700" s="18" t="s">
        <v>148</v>
      </c>
      <c r="H700" s="19">
        <v>0</v>
      </c>
      <c r="I700" s="19">
        <v>0</v>
      </c>
      <c r="J700" s="19">
        <v>2901.9</v>
      </c>
      <c r="K700" s="19">
        <v>2901.9</v>
      </c>
      <c r="L700" s="19">
        <v>2901.9</v>
      </c>
      <c r="M700" s="19">
        <v>0</v>
      </c>
      <c r="N700" s="19">
        <v>2901.88</v>
      </c>
      <c r="O700" s="19">
        <f>N700-P700</f>
        <v>0</v>
      </c>
      <c r="P700" s="19">
        <v>2901.88</v>
      </c>
      <c r="Q700" s="20">
        <f>IF(K700=0,0,P700/K700*100)</f>
        <v>99.999310796374786</v>
      </c>
      <c r="R700" s="20">
        <f>IF(J700=0,0,P700/J700*100)</f>
        <v>99.999310796374786</v>
      </c>
    </row>
    <row r="701" spans="2:18" x14ac:dyDescent="0.2">
      <c r="F701" s="27" t="s">
        <v>149</v>
      </c>
      <c r="G701" s="18" t="s">
        <v>150</v>
      </c>
      <c r="H701" s="19">
        <v>0</v>
      </c>
      <c r="I701" s="19">
        <v>0</v>
      </c>
      <c r="J701" s="19">
        <v>2469</v>
      </c>
      <c r="K701" s="19">
        <v>2435.4</v>
      </c>
      <c r="L701" s="19">
        <v>2469</v>
      </c>
      <c r="M701" s="19">
        <v>0</v>
      </c>
      <c r="N701" s="19">
        <v>2435.364</v>
      </c>
      <c r="O701" s="19">
        <f>N701-P701</f>
        <v>0</v>
      </c>
      <c r="P701" s="19">
        <v>2435.364</v>
      </c>
      <c r="Q701" s="20">
        <f>IF(K701=0,0,P701/K701*100)</f>
        <v>99.998521803399854</v>
      </c>
      <c r="R701" s="20">
        <f>IF(J701=0,0,P701/J701*100)</f>
        <v>98.637667071688938</v>
      </c>
    </row>
    <row r="702" spans="2:18" x14ac:dyDescent="0.2">
      <c r="F702" s="27" t="s">
        <v>151</v>
      </c>
      <c r="G702" s="18" t="s">
        <v>40</v>
      </c>
      <c r="H702" s="19">
        <v>0</v>
      </c>
      <c r="I702" s="19">
        <v>0</v>
      </c>
      <c r="J702" s="19">
        <v>933</v>
      </c>
      <c r="K702" s="19">
        <v>830.2</v>
      </c>
      <c r="L702" s="19">
        <v>933</v>
      </c>
      <c r="M702" s="19">
        <v>0</v>
      </c>
      <c r="N702" s="19">
        <v>830.11108000000002</v>
      </c>
      <c r="O702" s="19">
        <f>N702-P702</f>
        <v>0</v>
      </c>
      <c r="P702" s="19">
        <v>830.11108000000002</v>
      </c>
      <c r="Q702" s="20">
        <f>IF(K702=0,0,P702/K702*100)</f>
        <v>99.989289327872797</v>
      </c>
      <c r="R702" s="20">
        <f>IF(J702=0,0,P702/J702*100)</f>
        <v>88.972248660235792</v>
      </c>
    </row>
    <row r="703" spans="2:18" ht="27" x14ac:dyDescent="0.2">
      <c r="F703" s="27" t="s">
        <v>152</v>
      </c>
      <c r="G703" s="18" t="s">
        <v>153</v>
      </c>
      <c r="H703" s="19">
        <v>0</v>
      </c>
      <c r="I703" s="19">
        <v>0</v>
      </c>
      <c r="J703" s="19">
        <v>534.5</v>
      </c>
      <c r="K703" s="19">
        <v>456.9</v>
      </c>
      <c r="L703" s="19">
        <v>534.5</v>
      </c>
      <c r="M703" s="19">
        <v>0</v>
      </c>
      <c r="N703" s="19">
        <v>456.85300000000001</v>
      </c>
      <c r="O703" s="19">
        <f>N703-P703</f>
        <v>0</v>
      </c>
      <c r="P703" s="19">
        <v>456.85300000000001</v>
      </c>
      <c r="Q703" s="20">
        <f>IF(K703=0,0,P703/K703*100)</f>
        <v>99.989713285182759</v>
      </c>
      <c r="R703" s="20">
        <f>IF(J703=0,0,P703/J703*100)</f>
        <v>85.472965388213282</v>
      </c>
    </row>
    <row r="704" spans="2:18" ht="18" x14ac:dyDescent="0.2">
      <c r="F704" s="27" t="s">
        <v>156</v>
      </c>
      <c r="G704" s="18" t="s">
        <v>157</v>
      </c>
      <c r="H704" s="19">
        <v>0</v>
      </c>
      <c r="I704" s="19">
        <v>0</v>
      </c>
      <c r="J704" s="19">
        <v>508.2</v>
      </c>
      <c r="K704" s="19">
        <v>447.6</v>
      </c>
      <c r="L704" s="19">
        <v>508.2</v>
      </c>
      <c r="M704" s="19">
        <v>0</v>
      </c>
      <c r="N704" s="19">
        <v>447.54899999999998</v>
      </c>
      <c r="O704" s="19">
        <f>N704-P704</f>
        <v>0</v>
      </c>
      <c r="P704" s="19">
        <v>447.54899999999998</v>
      </c>
      <c r="Q704" s="20">
        <f>IF(K704=0,0,P704/K704*100)</f>
        <v>99.988605898123311</v>
      </c>
      <c r="R704" s="20">
        <f>IF(J704=0,0,P704/J704*100)</f>
        <v>88.065525383707197</v>
      </c>
    </row>
    <row r="705" spans="4:18" ht="18" x14ac:dyDescent="0.2">
      <c r="F705" s="27" t="s">
        <v>158</v>
      </c>
      <c r="G705" s="18" t="s">
        <v>159</v>
      </c>
      <c r="H705" s="19">
        <v>0</v>
      </c>
      <c r="I705" s="19">
        <v>0</v>
      </c>
      <c r="J705" s="19">
        <v>9166.9</v>
      </c>
      <c r="K705" s="19">
        <v>7067.4</v>
      </c>
      <c r="L705" s="19">
        <v>9166.9</v>
      </c>
      <c r="M705" s="19">
        <v>0</v>
      </c>
      <c r="N705" s="19">
        <v>7067.4</v>
      </c>
      <c r="O705" s="19">
        <f>N705-P705</f>
        <v>0</v>
      </c>
      <c r="P705" s="19">
        <v>7067.4</v>
      </c>
      <c r="Q705" s="20">
        <f>IF(K705=0,0,P705/K705*100)</f>
        <v>100</v>
      </c>
      <c r="R705" s="20">
        <f>IF(J705=0,0,P705/J705*100)</f>
        <v>77.096946623176862</v>
      </c>
    </row>
    <row r="706" spans="4:18" ht="18" x14ac:dyDescent="0.2">
      <c r="F706" s="27" t="s">
        <v>160</v>
      </c>
      <c r="G706" s="18" t="s">
        <v>161</v>
      </c>
      <c r="H706" s="19">
        <v>0</v>
      </c>
      <c r="I706" s="19">
        <v>0</v>
      </c>
      <c r="J706" s="19">
        <v>1035.3</v>
      </c>
      <c r="K706" s="19">
        <v>717.8</v>
      </c>
      <c r="L706" s="19">
        <v>1035.3</v>
      </c>
      <c r="M706" s="19">
        <v>0</v>
      </c>
      <c r="N706" s="19">
        <v>717.71500000000003</v>
      </c>
      <c r="O706" s="19">
        <f>N706-P706</f>
        <v>0</v>
      </c>
      <c r="P706" s="19">
        <v>717.71500000000003</v>
      </c>
      <c r="Q706" s="20">
        <f>IF(K706=0,0,P706/K706*100)</f>
        <v>99.988158261354144</v>
      </c>
      <c r="R706" s="20">
        <f>IF(J706=0,0,P706/J706*100)</f>
        <v>69.324350429827106</v>
      </c>
    </row>
    <row r="707" spans="4:18" x14ac:dyDescent="0.2">
      <c r="F707" s="27" t="s">
        <v>166</v>
      </c>
      <c r="G707" s="18" t="s">
        <v>167</v>
      </c>
      <c r="H707" s="19">
        <v>0</v>
      </c>
      <c r="I707" s="19">
        <v>0</v>
      </c>
      <c r="J707" s="19">
        <v>625</v>
      </c>
      <c r="K707" s="19">
        <v>207.1</v>
      </c>
      <c r="L707" s="19">
        <v>625</v>
      </c>
      <c r="M707" s="19">
        <v>0</v>
      </c>
      <c r="N707" s="19">
        <v>207.0282</v>
      </c>
      <c r="O707" s="19">
        <f>N707-P707</f>
        <v>0</v>
      </c>
      <c r="P707" s="19">
        <v>207.0282</v>
      </c>
      <c r="Q707" s="20">
        <f>IF(K707=0,0,P707/K707*100)</f>
        <v>99.965330758087873</v>
      </c>
      <c r="R707" s="20">
        <f>IF(J707=0,0,P707/J707*100)</f>
        <v>33.124512000000003</v>
      </c>
    </row>
    <row r="708" spans="4:18" x14ac:dyDescent="0.2">
      <c r="F708" s="27" t="s">
        <v>168</v>
      </c>
      <c r="G708" s="18" t="s">
        <v>169</v>
      </c>
      <c r="H708" s="19">
        <v>0</v>
      </c>
      <c r="I708" s="19">
        <v>0</v>
      </c>
      <c r="J708" s="19">
        <v>1011.2</v>
      </c>
      <c r="K708" s="19">
        <v>726</v>
      </c>
      <c r="L708" s="19">
        <v>1011.2</v>
      </c>
      <c r="M708" s="19">
        <v>0</v>
      </c>
      <c r="N708" s="19">
        <v>1011.16752</v>
      </c>
      <c r="O708" s="19">
        <f>N708-P708</f>
        <v>285.18256999999994</v>
      </c>
      <c r="P708" s="19">
        <v>725.98495000000003</v>
      </c>
      <c r="Q708" s="20">
        <f>IF(K708=0,0,P708/K708*100)</f>
        <v>99.997926997245173</v>
      </c>
      <c r="R708" s="20">
        <f>IF(J708=0,0,P708/J708*100)</f>
        <v>71.794397745253164</v>
      </c>
    </row>
    <row r="709" spans="4:18" ht="27" x14ac:dyDescent="0.2">
      <c r="F709" s="27" t="s">
        <v>309</v>
      </c>
      <c r="G709" s="18" t="s">
        <v>310</v>
      </c>
      <c r="H709" s="19">
        <v>0</v>
      </c>
      <c r="I709" s="19">
        <v>0</v>
      </c>
      <c r="J709" s="19">
        <v>21796</v>
      </c>
      <c r="K709" s="19">
        <v>0</v>
      </c>
      <c r="L709" s="19">
        <v>21796</v>
      </c>
      <c r="M709" s="19">
        <v>0</v>
      </c>
      <c r="N709" s="19">
        <v>21778</v>
      </c>
      <c r="O709" s="19">
        <f>N709-P709</f>
        <v>21778</v>
      </c>
      <c r="P709" s="19">
        <v>0</v>
      </c>
      <c r="Q709" s="20">
        <f>IF(K709=0,0,P709/K709*100)</f>
        <v>0</v>
      </c>
      <c r="R709" s="20">
        <f>IF(J709=0,0,P709/J709*100)</f>
        <v>0</v>
      </c>
    </row>
    <row r="710" spans="4:18" ht="18" x14ac:dyDescent="0.2">
      <c r="F710" s="27" t="s">
        <v>170</v>
      </c>
      <c r="G710" s="18" t="s">
        <v>171</v>
      </c>
      <c r="H710" s="19">
        <v>0</v>
      </c>
      <c r="I710" s="19">
        <v>0</v>
      </c>
      <c r="J710" s="19">
        <v>34537.699999999997</v>
      </c>
      <c r="K710" s="19">
        <v>16230.7</v>
      </c>
      <c r="L710" s="19">
        <v>34537.699999999997</v>
      </c>
      <c r="M710" s="19">
        <v>0</v>
      </c>
      <c r="N710" s="19">
        <v>31828</v>
      </c>
      <c r="O710" s="19">
        <f>N710-P710</f>
        <v>15597.300999999999</v>
      </c>
      <c r="P710" s="19">
        <v>16230.699000000001</v>
      </c>
      <c r="Q710" s="20">
        <f>IF(K710=0,0,P710/K710*100)</f>
        <v>99.999993838836275</v>
      </c>
      <c r="R710" s="20">
        <f>IF(J710=0,0,P710/J710*100)</f>
        <v>46.994151318703913</v>
      </c>
    </row>
    <row r="711" spans="4:18" ht="18" x14ac:dyDescent="0.2">
      <c r="F711" s="27" t="s">
        <v>172</v>
      </c>
      <c r="G711" s="18" t="s">
        <v>173</v>
      </c>
      <c r="H711" s="19">
        <v>0</v>
      </c>
      <c r="I711" s="19">
        <v>0</v>
      </c>
      <c r="J711" s="19">
        <v>585.29999999999995</v>
      </c>
      <c r="K711" s="19">
        <v>526.70000000000005</v>
      </c>
      <c r="L711" s="19">
        <v>585.29999999999995</v>
      </c>
      <c r="M711" s="19">
        <v>0</v>
      </c>
      <c r="N711" s="19">
        <v>526.65</v>
      </c>
      <c r="O711" s="19">
        <f>N711-P711</f>
        <v>0</v>
      </c>
      <c r="P711" s="19">
        <v>526.65</v>
      </c>
      <c r="Q711" s="20">
        <f>IF(K711=0,0,P711/K711*100)</f>
        <v>99.99050692994112</v>
      </c>
      <c r="R711" s="20">
        <f>IF(J711=0,0,P711/J711*100)</f>
        <v>89.979497693490515</v>
      </c>
    </row>
    <row r="712" spans="4:18" x14ac:dyDescent="0.2">
      <c r="F712" s="27" t="s">
        <v>174</v>
      </c>
      <c r="G712" s="18" t="s">
        <v>175</v>
      </c>
      <c r="H712" s="19">
        <v>0</v>
      </c>
      <c r="I712" s="19">
        <v>0</v>
      </c>
      <c r="J712" s="19">
        <v>3906.1</v>
      </c>
      <c r="K712" s="19">
        <v>2062</v>
      </c>
      <c r="L712" s="19">
        <v>3906.1</v>
      </c>
      <c r="M712" s="19">
        <v>0</v>
      </c>
      <c r="N712" s="19">
        <v>2062</v>
      </c>
      <c r="O712" s="19">
        <f>N712-P712</f>
        <v>0</v>
      </c>
      <c r="P712" s="19">
        <v>2062</v>
      </c>
      <c r="Q712" s="20">
        <f>IF(K712=0,0,P712/K712*100)</f>
        <v>100</v>
      </c>
      <c r="R712" s="20">
        <f>IF(J712=0,0,P712/J712*100)</f>
        <v>52.78922710632088</v>
      </c>
    </row>
    <row r="713" spans="4:18" ht="27" x14ac:dyDescent="0.2">
      <c r="F713" s="27" t="s">
        <v>184</v>
      </c>
      <c r="G713" s="18" t="s">
        <v>185</v>
      </c>
      <c r="H713" s="19">
        <v>0</v>
      </c>
      <c r="I713" s="19">
        <v>0</v>
      </c>
      <c r="J713" s="19">
        <v>745</v>
      </c>
      <c r="K713" s="19">
        <v>24</v>
      </c>
      <c r="L713" s="19">
        <v>745</v>
      </c>
      <c r="M713" s="19">
        <v>0</v>
      </c>
      <c r="N713" s="19">
        <v>518.44399999999996</v>
      </c>
      <c r="O713" s="19">
        <f>N713-P713</f>
        <v>494.44399999999996</v>
      </c>
      <c r="P713" s="19">
        <v>24</v>
      </c>
      <c r="Q713" s="20">
        <f>IF(K713=0,0,P713/K713*100)</f>
        <v>100</v>
      </c>
      <c r="R713" s="20">
        <f>IF(J713=0,0,P713/J713*100)</f>
        <v>3.2214765100671143</v>
      </c>
    </row>
    <row r="714" spans="4:18" ht="18" x14ac:dyDescent="0.2">
      <c r="D714" s="27" t="s">
        <v>188</v>
      </c>
      <c r="G714" s="18" t="s">
        <v>382</v>
      </c>
      <c r="H714" s="19">
        <v>22047</v>
      </c>
      <c r="I714" s="19">
        <v>34157.300000000003</v>
      </c>
      <c r="J714" s="19">
        <v>34157.300000000003</v>
      </c>
      <c r="K714" s="19">
        <v>20795.099999999999</v>
      </c>
      <c r="L714" s="19">
        <v>34157.300000000003</v>
      </c>
      <c r="M714" s="19">
        <v>0</v>
      </c>
      <c r="N714" s="19">
        <v>23579.791000000001</v>
      </c>
      <c r="O714" s="19">
        <f>N714-P714</f>
        <v>2785.1167000000023</v>
      </c>
      <c r="P714" s="19">
        <v>20794.674299999999</v>
      </c>
      <c r="Q714" s="20">
        <f>IF(K714=0,0,P714/K714*100)</f>
        <v>99.99795288313112</v>
      </c>
      <c r="R714" s="20">
        <f>IF(J714=0,0,P714/J714*100)</f>
        <v>60.879151162416221</v>
      </c>
    </row>
    <row r="715" spans="4:18" x14ac:dyDescent="0.2">
      <c r="E715" s="27" t="s">
        <v>144</v>
      </c>
      <c r="G715" s="18" t="s">
        <v>145</v>
      </c>
      <c r="H715" s="19">
        <v>0</v>
      </c>
      <c r="I715" s="19">
        <v>0</v>
      </c>
      <c r="J715" s="19">
        <v>34157.300000000003</v>
      </c>
      <c r="K715" s="19">
        <v>20795.099999999999</v>
      </c>
      <c r="L715" s="19">
        <v>34157.300000000003</v>
      </c>
      <c r="M715" s="19">
        <v>0</v>
      </c>
      <c r="N715" s="19">
        <v>23579.791000000001</v>
      </c>
      <c r="O715" s="19">
        <f>N715-P715</f>
        <v>2785.1167000000023</v>
      </c>
      <c r="P715" s="19">
        <v>20794.674299999999</v>
      </c>
      <c r="Q715" s="20">
        <f>IF(K715=0,0,P715/K715*100)</f>
        <v>99.99795288313112</v>
      </c>
      <c r="R715" s="20">
        <f>IF(J715=0,0,P715/J715*100)</f>
        <v>60.879151162416221</v>
      </c>
    </row>
    <row r="716" spans="4:18" x14ac:dyDescent="0.2">
      <c r="F716" s="27" t="s">
        <v>146</v>
      </c>
      <c r="G716" s="18" t="s">
        <v>147</v>
      </c>
      <c r="H716" s="19">
        <v>0</v>
      </c>
      <c r="I716" s="19">
        <v>0</v>
      </c>
      <c r="J716" s="19">
        <v>15692.4</v>
      </c>
      <c r="K716" s="19">
        <v>9922.7999999999993</v>
      </c>
      <c r="L716" s="19">
        <v>15692.4</v>
      </c>
      <c r="M716" s="19">
        <v>0</v>
      </c>
      <c r="N716" s="19">
        <v>9922.7119999999995</v>
      </c>
      <c r="O716" s="19">
        <f>N716-P716</f>
        <v>0</v>
      </c>
      <c r="P716" s="19">
        <v>9922.7119999999995</v>
      </c>
      <c r="Q716" s="20">
        <f>IF(K716=0,0,P716/K716*100)</f>
        <v>99.999113153545366</v>
      </c>
      <c r="R716" s="20">
        <f>IF(J716=0,0,P716/J716*100)</f>
        <v>63.232596670999975</v>
      </c>
    </row>
    <row r="717" spans="4:18" x14ac:dyDescent="0.2">
      <c r="F717" s="27" t="s">
        <v>140</v>
      </c>
      <c r="G717" s="18" t="s">
        <v>148</v>
      </c>
      <c r="H717" s="19">
        <v>0</v>
      </c>
      <c r="I717" s="19">
        <v>0</v>
      </c>
      <c r="J717" s="19">
        <v>1449.5</v>
      </c>
      <c r="K717" s="19">
        <v>1449.5</v>
      </c>
      <c r="L717" s="19">
        <v>1449.5</v>
      </c>
      <c r="M717" s="19">
        <v>0</v>
      </c>
      <c r="N717" s="19">
        <v>1449.4549999999999</v>
      </c>
      <c r="O717" s="19">
        <f>N717-P717</f>
        <v>0</v>
      </c>
      <c r="P717" s="19">
        <v>1449.4549999999999</v>
      </c>
      <c r="Q717" s="20">
        <f>IF(K717=0,0,P717/K717*100)</f>
        <v>99.996895481200411</v>
      </c>
      <c r="R717" s="20">
        <f>IF(J717=0,0,P717/J717*100)</f>
        <v>99.996895481200411</v>
      </c>
    </row>
    <row r="718" spans="4:18" x14ac:dyDescent="0.2">
      <c r="F718" s="27" t="s">
        <v>149</v>
      </c>
      <c r="G718" s="18" t="s">
        <v>150</v>
      </c>
      <c r="H718" s="19">
        <v>0</v>
      </c>
      <c r="I718" s="19">
        <v>0</v>
      </c>
      <c r="J718" s="19">
        <v>1644</v>
      </c>
      <c r="K718" s="19">
        <v>545.1</v>
      </c>
      <c r="L718" s="19">
        <v>1644</v>
      </c>
      <c r="M718" s="19">
        <v>0</v>
      </c>
      <c r="N718" s="19">
        <v>545.03399999999999</v>
      </c>
      <c r="O718" s="19">
        <f>N718-P718</f>
        <v>0</v>
      </c>
      <c r="P718" s="19">
        <v>545.03399999999999</v>
      </c>
      <c r="Q718" s="20">
        <f>IF(K718=0,0,P718/K718*100)</f>
        <v>99.987892129884415</v>
      </c>
      <c r="R718" s="20">
        <f>IF(J718=0,0,P718/J718*100)</f>
        <v>33.152919708029202</v>
      </c>
    </row>
    <row r="719" spans="4:18" x14ac:dyDescent="0.2">
      <c r="F719" s="27" t="s">
        <v>151</v>
      </c>
      <c r="G719" s="18" t="s">
        <v>40</v>
      </c>
      <c r="H719" s="19">
        <v>0</v>
      </c>
      <c r="I719" s="19">
        <v>0</v>
      </c>
      <c r="J719" s="19">
        <v>983.9</v>
      </c>
      <c r="K719" s="19">
        <v>574.4</v>
      </c>
      <c r="L719" s="19">
        <v>983.9</v>
      </c>
      <c r="M719" s="19">
        <v>0</v>
      </c>
      <c r="N719" s="19">
        <v>574.32799999999997</v>
      </c>
      <c r="O719" s="19">
        <f>N719-P719</f>
        <v>0</v>
      </c>
      <c r="P719" s="19">
        <v>574.32799999999997</v>
      </c>
      <c r="Q719" s="20">
        <f>IF(K719=0,0,P719/K719*100)</f>
        <v>99.987465181058496</v>
      </c>
      <c r="R719" s="20">
        <f>IF(J719=0,0,P719/J719*100)</f>
        <v>58.37259884134567</v>
      </c>
    </row>
    <row r="720" spans="4:18" ht="27" x14ac:dyDescent="0.2">
      <c r="F720" s="27" t="s">
        <v>152</v>
      </c>
      <c r="G720" s="18" t="s">
        <v>153</v>
      </c>
      <c r="H720" s="19">
        <v>0</v>
      </c>
      <c r="I720" s="19">
        <v>0</v>
      </c>
      <c r="J720" s="19">
        <v>577.20000000000005</v>
      </c>
      <c r="K720" s="19">
        <v>390.8</v>
      </c>
      <c r="L720" s="19">
        <v>577.20000000000005</v>
      </c>
      <c r="M720" s="19">
        <v>0</v>
      </c>
      <c r="N720" s="19">
        <v>390.71499999999997</v>
      </c>
      <c r="O720" s="19">
        <f>N720-P720</f>
        <v>0</v>
      </c>
      <c r="P720" s="19">
        <v>390.71499999999997</v>
      </c>
      <c r="Q720" s="20">
        <f>IF(K720=0,0,P720/K720*100)</f>
        <v>99.978249744114621</v>
      </c>
      <c r="R720" s="20">
        <f>IF(J720=0,0,P720/J720*100)</f>
        <v>67.691441441441441</v>
      </c>
    </row>
    <row r="721" spans="3:18" ht="18" x14ac:dyDescent="0.2">
      <c r="F721" s="27" t="s">
        <v>156</v>
      </c>
      <c r="G721" s="18" t="s">
        <v>157</v>
      </c>
      <c r="H721" s="19">
        <v>0</v>
      </c>
      <c r="I721" s="19">
        <v>0</v>
      </c>
      <c r="J721" s="19">
        <v>517.79999999999995</v>
      </c>
      <c r="K721" s="19">
        <v>294.8</v>
      </c>
      <c r="L721" s="19">
        <v>517.79999999999995</v>
      </c>
      <c r="M721" s="19">
        <v>0</v>
      </c>
      <c r="N721" s="19">
        <v>294.79262</v>
      </c>
      <c r="O721" s="19">
        <f>N721-P721</f>
        <v>0</v>
      </c>
      <c r="P721" s="19">
        <v>294.79262</v>
      </c>
      <c r="Q721" s="20">
        <f>IF(K721=0,0,P721/K721*100)</f>
        <v>99.997496607869735</v>
      </c>
      <c r="R721" s="20">
        <f>IF(J721=0,0,P721/J721*100)</f>
        <v>56.931753572808041</v>
      </c>
    </row>
    <row r="722" spans="3:18" x14ac:dyDescent="0.2">
      <c r="F722" s="27" t="s">
        <v>166</v>
      </c>
      <c r="G722" s="18" t="s">
        <v>167</v>
      </c>
      <c r="H722" s="19">
        <v>0</v>
      </c>
      <c r="I722" s="19">
        <v>0</v>
      </c>
      <c r="J722" s="19">
        <v>281</v>
      </c>
      <c r="K722" s="19">
        <v>110.9</v>
      </c>
      <c r="L722" s="19">
        <v>281</v>
      </c>
      <c r="M722" s="19">
        <v>0</v>
      </c>
      <c r="N722" s="19">
        <v>110.85472</v>
      </c>
      <c r="O722" s="19">
        <f>N722-P722</f>
        <v>0</v>
      </c>
      <c r="P722" s="19">
        <v>110.85472</v>
      </c>
      <c r="Q722" s="20">
        <f>IF(K722=0,0,P722/K722*100)</f>
        <v>99.959170423805219</v>
      </c>
      <c r="R722" s="20">
        <f>IF(J722=0,0,P722/J722*100)</f>
        <v>39.450078291814947</v>
      </c>
    </row>
    <row r="723" spans="3:18" x14ac:dyDescent="0.2">
      <c r="F723" s="27" t="s">
        <v>168</v>
      </c>
      <c r="G723" s="18" t="s">
        <v>169</v>
      </c>
      <c r="H723" s="19">
        <v>0</v>
      </c>
      <c r="I723" s="19">
        <v>0</v>
      </c>
      <c r="J723" s="19">
        <v>1006</v>
      </c>
      <c r="K723" s="19">
        <v>775</v>
      </c>
      <c r="L723" s="19">
        <v>1006</v>
      </c>
      <c r="M723" s="19">
        <v>0</v>
      </c>
      <c r="N723" s="19">
        <v>1005.99968</v>
      </c>
      <c r="O723" s="19">
        <f>N723-P723</f>
        <v>230.99968000000001</v>
      </c>
      <c r="P723" s="19">
        <v>775</v>
      </c>
      <c r="Q723" s="20">
        <f>IF(K723=0,0,P723/K723*100)</f>
        <v>100</v>
      </c>
      <c r="R723" s="20">
        <f>IF(J723=0,0,P723/J723*100)</f>
        <v>77.037773359840955</v>
      </c>
    </row>
    <row r="724" spans="3:18" ht="18" x14ac:dyDescent="0.2">
      <c r="F724" s="27" t="s">
        <v>314</v>
      </c>
      <c r="G724" s="18" t="s">
        <v>315</v>
      </c>
      <c r="H724" s="19">
        <v>0</v>
      </c>
      <c r="I724" s="19">
        <v>0</v>
      </c>
      <c r="J724" s="19">
        <v>110</v>
      </c>
      <c r="K724" s="19">
        <v>50</v>
      </c>
      <c r="L724" s="19">
        <v>110</v>
      </c>
      <c r="M724" s="19">
        <v>0</v>
      </c>
      <c r="N724" s="19">
        <v>109</v>
      </c>
      <c r="O724" s="19">
        <f>N724-P724</f>
        <v>59</v>
      </c>
      <c r="P724" s="19">
        <v>50</v>
      </c>
      <c r="Q724" s="20">
        <f>IF(K724=0,0,P724/K724*100)</f>
        <v>100</v>
      </c>
      <c r="R724" s="20">
        <f>IF(J724=0,0,P724/J724*100)</f>
        <v>45.454545454545453</v>
      </c>
    </row>
    <row r="725" spans="3:18" ht="27" x14ac:dyDescent="0.2">
      <c r="F725" s="27" t="s">
        <v>211</v>
      </c>
      <c r="G725" s="18" t="s">
        <v>212</v>
      </c>
      <c r="H725" s="19">
        <v>0</v>
      </c>
      <c r="I725" s="19">
        <v>0</v>
      </c>
      <c r="J725" s="19">
        <v>310</v>
      </c>
      <c r="K725" s="19">
        <v>120.5</v>
      </c>
      <c r="L725" s="19">
        <v>310</v>
      </c>
      <c r="M725" s="19">
        <v>0</v>
      </c>
      <c r="N725" s="19">
        <v>120.5</v>
      </c>
      <c r="O725" s="19">
        <f>N725-P725</f>
        <v>0</v>
      </c>
      <c r="P725" s="19">
        <v>120.5</v>
      </c>
      <c r="Q725" s="20">
        <f>IF(K725=0,0,P725/K725*100)</f>
        <v>100</v>
      </c>
      <c r="R725" s="20">
        <f>IF(J725=0,0,P725/J725*100)</f>
        <v>38.870967741935488</v>
      </c>
    </row>
    <row r="726" spans="3:18" ht="18" x14ac:dyDescent="0.2">
      <c r="F726" s="27" t="s">
        <v>170</v>
      </c>
      <c r="G726" s="18" t="s">
        <v>171</v>
      </c>
      <c r="H726" s="19">
        <v>0</v>
      </c>
      <c r="I726" s="19">
        <v>0</v>
      </c>
      <c r="J726" s="19">
        <v>10976</v>
      </c>
      <c r="K726" s="19">
        <v>5991.8</v>
      </c>
      <c r="L726" s="19">
        <v>10976</v>
      </c>
      <c r="M726" s="19">
        <v>0</v>
      </c>
      <c r="N726" s="19">
        <v>8486.9</v>
      </c>
      <c r="O726" s="19">
        <f>N726-P726</f>
        <v>2495.1169999999993</v>
      </c>
      <c r="P726" s="19">
        <v>5991.7830000000004</v>
      </c>
      <c r="Q726" s="20">
        <f>IF(K726=0,0,P726/K726*100)</f>
        <v>99.999716278914519</v>
      </c>
      <c r="R726" s="20">
        <f>IF(J726=0,0,P726/J726*100)</f>
        <v>54.58985969387755</v>
      </c>
    </row>
    <row r="727" spans="3:18" ht="18" x14ac:dyDescent="0.2">
      <c r="F727" s="27" t="s">
        <v>172</v>
      </c>
      <c r="G727" s="18" t="s">
        <v>173</v>
      </c>
      <c r="H727" s="19">
        <v>0</v>
      </c>
      <c r="I727" s="19">
        <v>0</v>
      </c>
      <c r="J727" s="19">
        <v>270.5</v>
      </c>
      <c r="K727" s="19">
        <v>230.5</v>
      </c>
      <c r="L727" s="19">
        <v>270.5</v>
      </c>
      <c r="M727" s="19">
        <v>0</v>
      </c>
      <c r="N727" s="19">
        <v>230.5</v>
      </c>
      <c r="O727" s="19">
        <f>N727-P727</f>
        <v>0</v>
      </c>
      <c r="P727" s="19">
        <v>230.5</v>
      </c>
      <c r="Q727" s="20">
        <f>IF(K727=0,0,P727/K727*100)</f>
        <v>100</v>
      </c>
      <c r="R727" s="20">
        <f>IF(J727=0,0,P727/J727*100)</f>
        <v>85.212569316081328</v>
      </c>
    </row>
    <row r="728" spans="3:18" x14ac:dyDescent="0.2">
      <c r="F728" s="27" t="s">
        <v>174</v>
      </c>
      <c r="G728" s="18" t="s">
        <v>175</v>
      </c>
      <c r="H728" s="19">
        <v>0</v>
      </c>
      <c r="I728" s="19">
        <v>0</v>
      </c>
      <c r="J728" s="19">
        <v>339</v>
      </c>
      <c r="K728" s="19">
        <v>339</v>
      </c>
      <c r="L728" s="19">
        <v>339</v>
      </c>
      <c r="M728" s="19">
        <v>0</v>
      </c>
      <c r="N728" s="19">
        <v>339</v>
      </c>
      <c r="O728" s="19">
        <f>N728-P728</f>
        <v>0</v>
      </c>
      <c r="P728" s="19">
        <v>339</v>
      </c>
      <c r="Q728" s="20">
        <f>IF(K728=0,0,P728/K728*100)</f>
        <v>100</v>
      </c>
      <c r="R728" s="20">
        <f>IF(J728=0,0,P728/J728*100)</f>
        <v>100</v>
      </c>
    </row>
    <row r="729" spans="3:18" ht="27" x14ac:dyDescent="0.2">
      <c r="C729" s="27" t="s">
        <v>366</v>
      </c>
      <c r="G729" s="18" t="s">
        <v>367</v>
      </c>
      <c r="H729" s="19">
        <v>90595</v>
      </c>
      <c r="I729" s="19">
        <v>124348.9</v>
      </c>
      <c r="J729" s="19">
        <v>124348.9</v>
      </c>
      <c r="K729" s="19">
        <v>105286.5</v>
      </c>
      <c r="L729" s="19">
        <v>124348.9</v>
      </c>
      <c r="M729" s="19">
        <v>0</v>
      </c>
      <c r="N729" s="19">
        <v>106920.76850000001</v>
      </c>
      <c r="O729" s="19">
        <f>N729-P729</f>
        <v>1635.069800000012</v>
      </c>
      <c r="P729" s="19">
        <v>105285.69869999999</v>
      </c>
      <c r="Q729" s="20">
        <f>IF(K729=0,0,P729/K729*100)</f>
        <v>99.999238933766435</v>
      </c>
      <c r="R729" s="20">
        <f>IF(J729=0,0,P729/J729*100)</f>
        <v>84.669585899030878</v>
      </c>
    </row>
    <row r="730" spans="3:18" ht="36" x14ac:dyDescent="0.2">
      <c r="D730" s="27" t="s">
        <v>142</v>
      </c>
      <c r="G730" s="18" t="s">
        <v>383</v>
      </c>
      <c r="H730" s="19">
        <v>40891</v>
      </c>
      <c r="I730" s="19">
        <v>44225.2</v>
      </c>
      <c r="J730" s="19">
        <v>44225.2</v>
      </c>
      <c r="K730" s="19">
        <v>35442</v>
      </c>
      <c r="L730" s="19">
        <v>44225.2</v>
      </c>
      <c r="M730" s="19">
        <v>0</v>
      </c>
      <c r="N730" s="19">
        <v>37076.288500000002</v>
      </c>
      <c r="O730" s="19">
        <f>N730-P730</f>
        <v>1635.0698000000048</v>
      </c>
      <c r="P730" s="19">
        <v>35441.218699999998</v>
      </c>
      <c r="Q730" s="20">
        <f>IF(K730=0,0,P730/K730*100)</f>
        <v>99.997795553298346</v>
      </c>
      <c r="R730" s="20">
        <f>IF(J730=0,0,P730/J730*100)</f>
        <v>80.138063140471942</v>
      </c>
    </row>
    <row r="731" spans="3:18" x14ac:dyDescent="0.2">
      <c r="E731" s="27" t="s">
        <v>144</v>
      </c>
      <c r="G731" s="18" t="s">
        <v>145</v>
      </c>
      <c r="H731" s="19">
        <v>0</v>
      </c>
      <c r="I731" s="19">
        <v>0</v>
      </c>
      <c r="J731" s="19">
        <v>44225.2</v>
      </c>
      <c r="K731" s="19">
        <v>35442</v>
      </c>
      <c r="L731" s="19">
        <v>44225.2</v>
      </c>
      <c r="M731" s="19">
        <v>0</v>
      </c>
      <c r="N731" s="19">
        <v>37076.288500000002</v>
      </c>
      <c r="O731" s="19">
        <f>N731-P731</f>
        <v>1635.0698000000048</v>
      </c>
      <c r="P731" s="19">
        <v>35441.218699999998</v>
      </c>
      <c r="Q731" s="20">
        <f>IF(K731=0,0,P731/K731*100)</f>
        <v>99.997795553298346</v>
      </c>
      <c r="R731" s="20">
        <f>IF(J731=0,0,P731/J731*100)</f>
        <v>80.138063140471942</v>
      </c>
    </row>
    <row r="732" spans="3:18" x14ac:dyDescent="0.2">
      <c r="F732" s="27" t="s">
        <v>146</v>
      </c>
      <c r="G732" s="18" t="s">
        <v>147</v>
      </c>
      <c r="H732" s="19">
        <v>0</v>
      </c>
      <c r="I732" s="19">
        <v>0</v>
      </c>
      <c r="J732" s="19">
        <v>13735.2</v>
      </c>
      <c r="K732" s="19">
        <v>11128.6</v>
      </c>
      <c r="L732" s="19">
        <v>13735.2</v>
      </c>
      <c r="M732" s="19">
        <v>0</v>
      </c>
      <c r="N732" s="19">
        <v>11128.576999999999</v>
      </c>
      <c r="O732" s="19">
        <f>N732-P732</f>
        <v>0</v>
      </c>
      <c r="P732" s="19">
        <v>11128.576999999999</v>
      </c>
      <c r="Q732" s="20">
        <f>IF(K732=0,0,P732/K732*100)</f>
        <v>99.999793325305959</v>
      </c>
      <c r="R732" s="20">
        <f>IF(J732=0,0,P732/J732*100)</f>
        <v>81.022314928068013</v>
      </c>
    </row>
    <row r="733" spans="3:18" x14ac:dyDescent="0.2">
      <c r="F733" s="27" t="s">
        <v>140</v>
      </c>
      <c r="G733" s="18" t="s">
        <v>148</v>
      </c>
      <c r="H733" s="19">
        <v>0</v>
      </c>
      <c r="I733" s="19">
        <v>0</v>
      </c>
      <c r="J733" s="19">
        <v>4602.5</v>
      </c>
      <c r="K733" s="19">
        <v>4602.5</v>
      </c>
      <c r="L733" s="19">
        <v>4602.5</v>
      </c>
      <c r="M733" s="19">
        <v>0</v>
      </c>
      <c r="N733" s="19">
        <v>4602.36726</v>
      </c>
      <c r="O733" s="19">
        <f>N733-P733</f>
        <v>0</v>
      </c>
      <c r="P733" s="19">
        <v>4602.36726</v>
      </c>
      <c r="Q733" s="20">
        <f>IF(K733=0,0,P733/K733*100)</f>
        <v>99.99711591526345</v>
      </c>
      <c r="R733" s="20">
        <f>IF(J733=0,0,P733/J733*100)</f>
        <v>99.99711591526345</v>
      </c>
    </row>
    <row r="734" spans="3:18" x14ac:dyDescent="0.2">
      <c r="F734" s="27" t="s">
        <v>149</v>
      </c>
      <c r="G734" s="18" t="s">
        <v>150</v>
      </c>
      <c r="H734" s="19">
        <v>0</v>
      </c>
      <c r="I734" s="19">
        <v>0</v>
      </c>
      <c r="J734" s="19">
        <v>2288</v>
      </c>
      <c r="K734" s="19">
        <v>2288</v>
      </c>
      <c r="L734" s="19">
        <v>2288</v>
      </c>
      <c r="M734" s="19">
        <v>0</v>
      </c>
      <c r="N734" s="19">
        <v>2288</v>
      </c>
      <c r="O734" s="19">
        <f>N734-P734</f>
        <v>0</v>
      </c>
      <c r="P734" s="19">
        <v>2288</v>
      </c>
      <c r="Q734" s="20">
        <f>IF(K734=0,0,P734/K734*100)</f>
        <v>100</v>
      </c>
      <c r="R734" s="20">
        <f>IF(J734=0,0,P734/J734*100)</f>
        <v>100</v>
      </c>
    </row>
    <row r="735" spans="3:18" x14ac:dyDescent="0.2">
      <c r="F735" s="27" t="s">
        <v>151</v>
      </c>
      <c r="G735" s="18" t="s">
        <v>40</v>
      </c>
      <c r="H735" s="19">
        <v>0</v>
      </c>
      <c r="I735" s="19">
        <v>0</v>
      </c>
      <c r="J735" s="19">
        <v>955.6</v>
      </c>
      <c r="K735" s="19">
        <v>846.1</v>
      </c>
      <c r="L735" s="19">
        <v>955.6</v>
      </c>
      <c r="M735" s="19">
        <v>0</v>
      </c>
      <c r="N735" s="19">
        <v>846.03099999999995</v>
      </c>
      <c r="O735" s="19">
        <f>N735-P735</f>
        <v>0</v>
      </c>
      <c r="P735" s="19">
        <v>846.03099999999995</v>
      </c>
      <c r="Q735" s="20">
        <f>IF(K735=0,0,P735/K735*100)</f>
        <v>99.991844935586798</v>
      </c>
      <c r="R735" s="20">
        <f>IF(J735=0,0,P735/J735*100)</f>
        <v>88.534010046044358</v>
      </c>
    </row>
    <row r="736" spans="3:18" ht="27" x14ac:dyDescent="0.2">
      <c r="F736" s="27" t="s">
        <v>152</v>
      </c>
      <c r="G736" s="18" t="s">
        <v>153</v>
      </c>
      <c r="H736" s="19">
        <v>0</v>
      </c>
      <c r="I736" s="19">
        <v>0</v>
      </c>
      <c r="J736" s="19">
        <v>534.4</v>
      </c>
      <c r="K736" s="19">
        <v>469.7</v>
      </c>
      <c r="L736" s="19">
        <v>534.4</v>
      </c>
      <c r="M736" s="19">
        <v>0</v>
      </c>
      <c r="N736" s="19">
        <v>469.613</v>
      </c>
      <c r="O736" s="19">
        <f>N736-P736</f>
        <v>0</v>
      </c>
      <c r="P736" s="19">
        <v>469.613</v>
      </c>
      <c r="Q736" s="20">
        <f>IF(K736=0,0,P736/K736*100)</f>
        <v>99.981477538854591</v>
      </c>
      <c r="R736" s="20">
        <f>IF(J736=0,0,P736/J736*100)</f>
        <v>87.876684131736525</v>
      </c>
    </row>
    <row r="737" spans="4:18" ht="18" x14ac:dyDescent="0.2">
      <c r="F737" s="27" t="s">
        <v>156</v>
      </c>
      <c r="G737" s="18" t="s">
        <v>157</v>
      </c>
      <c r="H737" s="19">
        <v>0</v>
      </c>
      <c r="I737" s="19">
        <v>0</v>
      </c>
      <c r="J737" s="19">
        <v>520.5</v>
      </c>
      <c r="K737" s="19">
        <v>461.2</v>
      </c>
      <c r="L737" s="19">
        <v>520.5</v>
      </c>
      <c r="M737" s="19">
        <v>0</v>
      </c>
      <c r="N737" s="19">
        <v>461.15199999999999</v>
      </c>
      <c r="O737" s="19">
        <f>N737-P737</f>
        <v>0</v>
      </c>
      <c r="P737" s="19">
        <v>461.15199999999999</v>
      </c>
      <c r="Q737" s="20">
        <f>IF(K737=0,0,P737/K737*100)</f>
        <v>99.989592367736336</v>
      </c>
      <c r="R737" s="20">
        <f>IF(J737=0,0,P737/J737*100)</f>
        <v>88.597886647454374</v>
      </c>
    </row>
    <row r="738" spans="4:18" ht="18" x14ac:dyDescent="0.2">
      <c r="F738" s="27" t="s">
        <v>158</v>
      </c>
      <c r="G738" s="18" t="s">
        <v>159</v>
      </c>
      <c r="H738" s="19">
        <v>0</v>
      </c>
      <c r="I738" s="19">
        <v>0</v>
      </c>
      <c r="J738" s="19">
        <v>10490.5</v>
      </c>
      <c r="K738" s="19">
        <v>8247.5</v>
      </c>
      <c r="L738" s="19">
        <v>10490.5</v>
      </c>
      <c r="M738" s="19">
        <v>0</v>
      </c>
      <c r="N738" s="19">
        <v>8247.4680800000006</v>
      </c>
      <c r="O738" s="19">
        <f>N738-P738</f>
        <v>0</v>
      </c>
      <c r="P738" s="19">
        <v>8247.4680800000006</v>
      </c>
      <c r="Q738" s="20">
        <f>IF(K738=0,0,P738/K738*100)</f>
        <v>99.999612973628388</v>
      </c>
      <c r="R738" s="20">
        <f>IF(J738=0,0,P738/J738*100)</f>
        <v>78.618446022591868</v>
      </c>
    </row>
    <row r="739" spans="4:18" ht="18" x14ac:dyDescent="0.2">
      <c r="F739" s="27" t="s">
        <v>160</v>
      </c>
      <c r="G739" s="18" t="s">
        <v>161</v>
      </c>
      <c r="H739" s="19">
        <v>0</v>
      </c>
      <c r="I739" s="19">
        <v>0</v>
      </c>
      <c r="J739" s="19">
        <v>1216.5999999999999</v>
      </c>
      <c r="K739" s="19">
        <v>925.4</v>
      </c>
      <c r="L739" s="19">
        <v>1216.5999999999999</v>
      </c>
      <c r="M739" s="19">
        <v>0</v>
      </c>
      <c r="N739" s="19">
        <v>925.37800000000004</v>
      </c>
      <c r="O739" s="19">
        <f>N739-P739</f>
        <v>0</v>
      </c>
      <c r="P739" s="19">
        <v>925.37800000000004</v>
      </c>
      <c r="Q739" s="20">
        <f>IF(K739=0,0,P739/K739*100)</f>
        <v>99.997622649665018</v>
      </c>
      <c r="R739" s="20">
        <f>IF(J739=0,0,P739/J739*100)</f>
        <v>76.062633568962696</v>
      </c>
    </row>
    <row r="740" spans="4:18" x14ac:dyDescent="0.2">
      <c r="F740" s="27" t="s">
        <v>166</v>
      </c>
      <c r="G740" s="18" t="s">
        <v>167</v>
      </c>
      <c r="H740" s="19">
        <v>0</v>
      </c>
      <c r="I740" s="19">
        <v>0</v>
      </c>
      <c r="J740" s="19">
        <v>492.4</v>
      </c>
      <c r="K740" s="19">
        <v>222.5</v>
      </c>
      <c r="L740" s="19">
        <v>492.4</v>
      </c>
      <c r="M740" s="19">
        <v>0</v>
      </c>
      <c r="N740" s="19">
        <v>222.42519999999999</v>
      </c>
      <c r="O740" s="19">
        <f>N740-P740</f>
        <v>0</v>
      </c>
      <c r="P740" s="19">
        <v>222.42519999999999</v>
      </c>
      <c r="Q740" s="20">
        <f>IF(K740=0,0,P740/K740*100)</f>
        <v>99.966382022471905</v>
      </c>
      <c r="R740" s="20">
        <f>IF(J740=0,0,P740/J740*100)</f>
        <v>45.17164906580016</v>
      </c>
    </row>
    <row r="741" spans="4:18" x14ac:dyDescent="0.2">
      <c r="F741" s="27" t="s">
        <v>168</v>
      </c>
      <c r="G741" s="18" t="s">
        <v>169</v>
      </c>
      <c r="H741" s="19">
        <v>0</v>
      </c>
      <c r="I741" s="19">
        <v>0</v>
      </c>
      <c r="J741" s="19">
        <v>1323</v>
      </c>
      <c r="K741" s="19">
        <v>1091.2</v>
      </c>
      <c r="L741" s="19">
        <v>1323</v>
      </c>
      <c r="M741" s="19">
        <v>0</v>
      </c>
      <c r="N741" s="19">
        <v>1322.7289599999999</v>
      </c>
      <c r="O741" s="19">
        <f>N741-P741</f>
        <v>231.71975999999995</v>
      </c>
      <c r="P741" s="19">
        <v>1091.0092</v>
      </c>
      <c r="Q741" s="20">
        <f>IF(K741=0,0,P741/K741*100)</f>
        <v>99.9825146627566</v>
      </c>
      <c r="R741" s="20">
        <f>IF(J741=0,0,P741/J741*100)</f>
        <v>82.464792139077844</v>
      </c>
    </row>
    <row r="742" spans="4:18" ht="27" x14ac:dyDescent="0.2">
      <c r="F742" s="27" t="s">
        <v>309</v>
      </c>
      <c r="G742" s="18" t="s">
        <v>310</v>
      </c>
      <c r="H742" s="19">
        <v>0</v>
      </c>
      <c r="I742" s="19">
        <v>0</v>
      </c>
      <c r="J742" s="19">
        <v>4925.3999999999996</v>
      </c>
      <c r="K742" s="19">
        <v>2770.7</v>
      </c>
      <c r="L742" s="19">
        <v>4925.3999999999996</v>
      </c>
      <c r="M742" s="19">
        <v>0</v>
      </c>
      <c r="N742" s="19">
        <v>4174</v>
      </c>
      <c r="O742" s="19">
        <f>N742-P742</f>
        <v>1403.35</v>
      </c>
      <c r="P742" s="19">
        <v>2770.65</v>
      </c>
      <c r="Q742" s="20">
        <f>IF(K742=0,0,P742/K742*100)</f>
        <v>99.998195401884018</v>
      </c>
      <c r="R742" s="20">
        <f>IF(J742=0,0,P742/J742*100)</f>
        <v>56.252284078450487</v>
      </c>
    </row>
    <row r="743" spans="4:18" ht="18" x14ac:dyDescent="0.2">
      <c r="F743" s="27" t="s">
        <v>170</v>
      </c>
      <c r="G743" s="18" t="s">
        <v>171</v>
      </c>
      <c r="H743" s="19">
        <v>0</v>
      </c>
      <c r="I743" s="19">
        <v>0</v>
      </c>
      <c r="J743" s="19">
        <v>485</v>
      </c>
      <c r="K743" s="19">
        <v>406.8</v>
      </c>
      <c r="L743" s="19">
        <v>485</v>
      </c>
      <c r="M743" s="19">
        <v>0</v>
      </c>
      <c r="N743" s="19">
        <v>406.8</v>
      </c>
      <c r="O743" s="19">
        <f>N743-P743</f>
        <v>0</v>
      </c>
      <c r="P743" s="19">
        <v>406.8</v>
      </c>
      <c r="Q743" s="20">
        <f>IF(K743=0,0,P743/K743*100)</f>
        <v>100</v>
      </c>
      <c r="R743" s="20">
        <f>IF(J743=0,0,P743/J743*100)</f>
        <v>83.876288659793815</v>
      </c>
    </row>
    <row r="744" spans="4:18" ht="18" x14ac:dyDescent="0.2">
      <c r="F744" s="27" t="s">
        <v>172</v>
      </c>
      <c r="G744" s="18" t="s">
        <v>173</v>
      </c>
      <c r="H744" s="19">
        <v>0</v>
      </c>
      <c r="I744" s="19">
        <v>0</v>
      </c>
      <c r="J744" s="19">
        <v>2127</v>
      </c>
      <c r="K744" s="19">
        <v>1471.7</v>
      </c>
      <c r="L744" s="19">
        <v>2127</v>
      </c>
      <c r="M744" s="19">
        <v>0</v>
      </c>
      <c r="N744" s="19">
        <v>1471.7</v>
      </c>
      <c r="O744" s="19">
        <f>N744-P744</f>
        <v>0</v>
      </c>
      <c r="P744" s="19">
        <v>1471.7</v>
      </c>
      <c r="Q744" s="20">
        <f>IF(K744=0,0,P744/K744*100)</f>
        <v>100</v>
      </c>
      <c r="R744" s="20">
        <f>IF(J744=0,0,P744/J744*100)</f>
        <v>69.191349318288673</v>
      </c>
    </row>
    <row r="745" spans="4:18" x14ac:dyDescent="0.2">
      <c r="F745" s="27" t="s">
        <v>174</v>
      </c>
      <c r="G745" s="18" t="s">
        <v>175</v>
      </c>
      <c r="H745" s="19">
        <v>0</v>
      </c>
      <c r="I745" s="19">
        <v>0</v>
      </c>
      <c r="J745" s="19">
        <v>19</v>
      </c>
      <c r="K745" s="19">
        <v>0</v>
      </c>
      <c r="L745" s="19">
        <v>19</v>
      </c>
      <c r="M745" s="19">
        <v>0</v>
      </c>
      <c r="N745" s="19">
        <v>0</v>
      </c>
      <c r="O745" s="19">
        <f>N745-P745</f>
        <v>0</v>
      </c>
      <c r="P745" s="19">
        <v>0</v>
      </c>
      <c r="Q745" s="20">
        <f>IF(K745=0,0,P745/K745*100)</f>
        <v>0</v>
      </c>
      <c r="R745" s="20">
        <f>IF(J745=0,0,P745/J745*100)</f>
        <v>0</v>
      </c>
    </row>
    <row r="746" spans="4:18" ht="27" x14ac:dyDescent="0.2">
      <c r="F746" s="27" t="s">
        <v>184</v>
      </c>
      <c r="G746" s="18" t="s">
        <v>185</v>
      </c>
      <c r="H746" s="19">
        <v>0</v>
      </c>
      <c r="I746" s="19">
        <v>0</v>
      </c>
      <c r="J746" s="19">
        <v>510.1</v>
      </c>
      <c r="K746" s="19">
        <v>510.1</v>
      </c>
      <c r="L746" s="19">
        <v>510.1</v>
      </c>
      <c r="M746" s="19">
        <v>0</v>
      </c>
      <c r="N746" s="19">
        <v>510.048</v>
      </c>
      <c r="O746" s="19">
        <f>N746-P746</f>
        <v>0</v>
      </c>
      <c r="P746" s="19">
        <v>510.048</v>
      </c>
      <c r="Q746" s="20">
        <f>IF(K746=0,0,P746/K746*100)</f>
        <v>99.989805920407761</v>
      </c>
      <c r="R746" s="20">
        <f>IF(J746=0,0,P746/J746*100)</f>
        <v>99.989805920407761</v>
      </c>
    </row>
    <row r="747" spans="4:18" ht="27" x14ac:dyDescent="0.2">
      <c r="D747" s="27" t="s">
        <v>250</v>
      </c>
      <c r="G747" s="18" t="s">
        <v>191</v>
      </c>
      <c r="H747" s="19">
        <v>49704</v>
      </c>
      <c r="I747" s="19">
        <v>44912.6</v>
      </c>
      <c r="J747" s="19">
        <v>44912.6</v>
      </c>
      <c r="K747" s="19">
        <v>44912.6</v>
      </c>
      <c r="L747" s="19">
        <v>44912.6</v>
      </c>
      <c r="M747" s="19">
        <v>0</v>
      </c>
      <c r="N747" s="19">
        <v>44912.58</v>
      </c>
      <c r="O747" s="19">
        <f>N747-P747</f>
        <v>0</v>
      </c>
      <c r="P747" s="19">
        <v>44912.58</v>
      </c>
      <c r="Q747" s="20">
        <f>IF(K747=0,0,P747/K747*100)</f>
        <v>99.999955469066592</v>
      </c>
      <c r="R747" s="20">
        <f>IF(J747=0,0,P747/J747*100)</f>
        <v>99.999955469066592</v>
      </c>
    </row>
    <row r="748" spans="4:18" x14ac:dyDescent="0.2">
      <c r="E748" s="27" t="s">
        <v>144</v>
      </c>
      <c r="G748" s="18" t="s">
        <v>145</v>
      </c>
      <c r="H748" s="19">
        <v>0</v>
      </c>
      <c r="I748" s="19">
        <v>0</v>
      </c>
      <c r="J748" s="19">
        <v>44912.6</v>
      </c>
      <c r="K748" s="19">
        <v>44912.6</v>
      </c>
      <c r="L748" s="19">
        <v>44912.6</v>
      </c>
      <c r="M748" s="19">
        <v>0</v>
      </c>
      <c r="N748" s="19">
        <v>44912.58</v>
      </c>
      <c r="O748" s="19">
        <f>N748-P748</f>
        <v>0</v>
      </c>
      <c r="P748" s="19">
        <v>44912.58</v>
      </c>
      <c r="Q748" s="20">
        <f>IF(K748=0,0,P748/K748*100)</f>
        <v>99.999955469066592</v>
      </c>
      <c r="R748" s="20">
        <f>IF(J748=0,0,P748/J748*100)</f>
        <v>99.999955469066592</v>
      </c>
    </row>
    <row r="749" spans="4:18" ht="27" x14ac:dyDescent="0.2">
      <c r="F749" s="27" t="s">
        <v>196</v>
      </c>
      <c r="G749" s="18" t="s">
        <v>197</v>
      </c>
      <c r="H749" s="19">
        <v>0</v>
      </c>
      <c r="I749" s="19">
        <v>0</v>
      </c>
      <c r="J749" s="19">
        <v>39062.5</v>
      </c>
      <c r="K749" s="19">
        <v>39062.5</v>
      </c>
      <c r="L749" s="19">
        <v>39062.5</v>
      </c>
      <c r="M749" s="19">
        <v>0</v>
      </c>
      <c r="N749" s="19">
        <v>39062.5</v>
      </c>
      <c r="O749" s="19">
        <f>N749-P749</f>
        <v>0</v>
      </c>
      <c r="P749" s="19">
        <v>39062.5</v>
      </c>
      <c r="Q749" s="20">
        <f>IF(K749=0,0,P749/K749*100)</f>
        <v>100</v>
      </c>
      <c r="R749" s="20">
        <f>IF(J749=0,0,P749/J749*100)</f>
        <v>100</v>
      </c>
    </row>
    <row r="750" spans="4:18" x14ac:dyDescent="0.2">
      <c r="F750" s="27" t="s">
        <v>294</v>
      </c>
      <c r="G750" s="18" t="s">
        <v>295</v>
      </c>
      <c r="H750" s="19">
        <v>0</v>
      </c>
      <c r="I750" s="19">
        <v>0</v>
      </c>
      <c r="J750" s="19">
        <v>5850.1</v>
      </c>
      <c r="K750" s="19">
        <v>5850.1</v>
      </c>
      <c r="L750" s="19">
        <v>5850.1</v>
      </c>
      <c r="M750" s="19">
        <v>0</v>
      </c>
      <c r="N750" s="19">
        <v>5850.08</v>
      </c>
      <c r="O750" s="19">
        <f>N750-P750</f>
        <v>0</v>
      </c>
      <c r="P750" s="19">
        <v>5850.08</v>
      </c>
      <c r="Q750" s="20">
        <f>IF(K750=0,0,P750/K750*100)</f>
        <v>99.999658125502123</v>
      </c>
      <c r="R750" s="20">
        <f>IF(J750=0,0,P750/J750*100)</f>
        <v>99.999658125502123</v>
      </c>
    </row>
    <row r="751" spans="4:18" ht="18" x14ac:dyDescent="0.2">
      <c r="D751" s="27" t="s">
        <v>149</v>
      </c>
      <c r="G751" s="18" t="s">
        <v>206</v>
      </c>
      <c r="H751" s="19">
        <v>0</v>
      </c>
      <c r="I751" s="19">
        <v>35211.1</v>
      </c>
      <c r="J751" s="19">
        <v>35211.1</v>
      </c>
      <c r="K751" s="19">
        <v>24931.9</v>
      </c>
      <c r="L751" s="19">
        <v>35211.1</v>
      </c>
      <c r="M751" s="19">
        <v>0</v>
      </c>
      <c r="N751" s="19">
        <v>24931.9</v>
      </c>
      <c r="O751" s="19">
        <f>N751-P751</f>
        <v>0</v>
      </c>
      <c r="P751" s="19">
        <v>24931.9</v>
      </c>
      <c r="Q751" s="20">
        <f>IF(K751=0,0,P751/K751*100)</f>
        <v>100</v>
      </c>
      <c r="R751" s="20">
        <f>IF(J751=0,0,P751/J751*100)</f>
        <v>70.806933041001287</v>
      </c>
    </row>
    <row r="752" spans="4:18" x14ac:dyDescent="0.2">
      <c r="E752" s="27" t="s">
        <v>144</v>
      </c>
      <c r="G752" s="18" t="s">
        <v>145</v>
      </c>
      <c r="H752" s="19">
        <v>0</v>
      </c>
      <c r="I752" s="19">
        <v>0</v>
      </c>
      <c r="J752" s="19">
        <v>35211.1</v>
      </c>
      <c r="K752" s="19">
        <v>24931.9</v>
      </c>
      <c r="L752" s="19">
        <v>35211.1</v>
      </c>
      <c r="M752" s="19">
        <v>0</v>
      </c>
      <c r="N752" s="19">
        <v>24931.9</v>
      </c>
      <c r="O752" s="19">
        <f>N752-P752</f>
        <v>0</v>
      </c>
      <c r="P752" s="19">
        <v>24931.9</v>
      </c>
      <c r="Q752" s="20">
        <f>IF(K752=0,0,P752/K752*100)</f>
        <v>100</v>
      </c>
      <c r="R752" s="20">
        <f>IF(J752=0,0,P752/J752*100)</f>
        <v>70.806933041001287</v>
      </c>
    </row>
    <row r="753" spans="1:18" ht="27" x14ac:dyDescent="0.2">
      <c r="F753" s="27" t="s">
        <v>207</v>
      </c>
      <c r="G753" s="18" t="s">
        <v>208</v>
      </c>
      <c r="H753" s="19">
        <v>0</v>
      </c>
      <c r="I753" s="19">
        <v>0</v>
      </c>
      <c r="J753" s="19">
        <v>35211.1</v>
      </c>
      <c r="K753" s="19">
        <v>24931.9</v>
      </c>
      <c r="L753" s="19">
        <v>35211.1</v>
      </c>
      <c r="M753" s="19">
        <v>0</v>
      </c>
      <c r="N753" s="19">
        <v>24931.9</v>
      </c>
      <c r="O753" s="19">
        <f>N753-P753</f>
        <v>0</v>
      </c>
      <c r="P753" s="19">
        <v>24931.9</v>
      </c>
      <c r="Q753" s="20">
        <f>IF(K753=0,0,P753/K753*100)</f>
        <v>100</v>
      </c>
      <c r="R753" s="20">
        <f>IF(J753=0,0,P753/J753*100)</f>
        <v>70.806933041001287</v>
      </c>
    </row>
    <row r="754" spans="1:18" ht="21" x14ac:dyDescent="0.2">
      <c r="A754" s="52" t="s">
        <v>89</v>
      </c>
      <c r="B754" s="52"/>
      <c r="C754" s="52"/>
      <c r="D754" s="52"/>
      <c r="E754" s="52"/>
      <c r="F754" s="52"/>
      <c r="G754" s="53" t="s">
        <v>384</v>
      </c>
      <c r="H754" s="54">
        <v>20595</v>
      </c>
      <c r="I754" s="54">
        <v>620556.80000000005</v>
      </c>
      <c r="J754" s="54">
        <v>620556.80000000005</v>
      </c>
      <c r="K754" s="54">
        <v>329698.90000000002</v>
      </c>
      <c r="L754" s="54">
        <v>620556.80000000005</v>
      </c>
      <c r="M754" s="54">
        <v>0</v>
      </c>
      <c r="N754" s="54">
        <v>344758.2254</v>
      </c>
      <c r="O754" s="54">
        <f>N754-P754</f>
        <v>15059.418799999985</v>
      </c>
      <c r="P754" s="54">
        <v>329698.80660000001</v>
      </c>
      <c r="Q754" s="55">
        <f>IF(K754=0,0,P754/K754*100)</f>
        <v>99.999971671121727</v>
      </c>
      <c r="R754" s="55">
        <f>IF(J754=0,0,P754/J754*100)</f>
        <v>53.129513140457085</v>
      </c>
    </row>
    <row r="755" spans="1:18" x14ac:dyDescent="0.2">
      <c r="B755" s="27" t="s">
        <v>25</v>
      </c>
      <c r="G755" s="18" t="s">
        <v>385</v>
      </c>
      <c r="H755" s="19">
        <v>20595</v>
      </c>
      <c r="I755" s="19">
        <v>620556.80000000005</v>
      </c>
      <c r="J755" s="19">
        <v>620556.80000000005</v>
      </c>
      <c r="K755" s="19">
        <v>329698.90000000002</v>
      </c>
      <c r="L755" s="19">
        <v>620556.80000000005</v>
      </c>
      <c r="M755" s="19">
        <v>0</v>
      </c>
      <c r="N755" s="19">
        <v>344758.2254</v>
      </c>
      <c r="O755" s="19">
        <f>N755-P755</f>
        <v>15059.418799999985</v>
      </c>
      <c r="P755" s="19">
        <v>329698.80660000001</v>
      </c>
      <c r="Q755" s="20">
        <f>IF(K755=0,0,P755/K755*100)</f>
        <v>99.999971671121727</v>
      </c>
      <c r="R755" s="20">
        <f>IF(J755=0,0,P755/J755*100)</f>
        <v>53.129513140457085</v>
      </c>
    </row>
    <row r="756" spans="1:18" ht="18" x14ac:dyDescent="0.2">
      <c r="C756" s="27" t="s">
        <v>235</v>
      </c>
      <c r="G756" s="18" t="s">
        <v>236</v>
      </c>
      <c r="H756" s="19">
        <v>20595</v>
      </c>
      <c r="I756" s="19">
        <v>620556.80000000005</v>
      </c>
      <c r="J756" s="19">
        <v>620556.80000000005</v>
      </c>
      <c r="K756" s="19">
        <v>329698.90000000002</v>
      </c>
      <c r="L756" s="19">
        <v>620556.80000000005</v>
      </c>
      <c r="M756" s="19">
        <v>0</v>
      </c>
      <c r="N756" s="19">
        <v>344758.2254</v>
      </c>
      <c r="O756" s="19">
        <f>N756-P756</f>
        <v>15059.418799999985</v>
      </c>
      <c r="P756" s="19">
        <v>329698.80660000001</v>
      </c>
      <c r="Q756" s="20">
        <f>IF(K756=0,0,P756/K756*100)</f>
        <v>99.999971671121727</v>
      </c>
      <c r="R756" s="20">
        <f>IF(J756=0,0,P756/J756*100)</f>
        <v>53.129513140457085</v>
      </c>
    </row>
    <row r="757" spans="1:18" x14ac:dyDescent="0.2">
      <c r="D757" s="27" t="s">
        <v>190</v>
      </c>
      <c r="G757" s="18" t="s">
        <v>386</v>
      </c>
      <c r="H757" s="19">
        <v>20595</v>
      </c>
      <c r="I757" s="19">
        <v>620556.80000000005</v>
      </c>
      <c r="J757" s="19">
        <v>620556.80000000005</v>
      </c>
      <c r="K757" s="19">
        <v>329698.90000000002</v>
      </c>
      <c r="L757" s="19">
        <v>620556.80000000005</v>
      </c>
      <c r="M757" s="19">
        <v>0</v>
      </c>
      <c r="N757" s="19">
        <v>344758.2254</v>
      </c>
      <c r="O757" s="19">
        <f>N757-P757</f>
        <v>15059.418799999985</v>
      </c>
      <c r="P757" s="19">
        <v>329698.80660000001</v>
      </c>
      <c r="Q757" s="20">
        <f>IF(K757=0,0,P757/K757*100)</f>
        <v>99.999971671121727</v>
      </c>
      <c r="R757" s="20">
        <f>IF(J757=0,0,P757/J757*100)</f>
        <v>53.129513140457085</v>
      </c>
    </row>
    <row r="758" spans="1:18" x14ac:dyDescent="0.2">
      <c r="E758" s="27" t="s">
        <v>144</v>
      </c>
      <c r="G758" s="18" t="s">
        <v>145</v>
      </c>
      <c r="H758" s="19">
        <v>0</v>
      </c>
      <c r="I758" s="19">
        <v>0</v>
      </c>
      <c r="J758" s="19">
        <v>20556.8</v>
      </c>
      <c r="K758" s="19">
        <v>4778.8999999999996</v>
      </c>
      <c r="L758" s="19">
        <v>20556.8</v>
      </c>
      <c r="M758" s="19">
        <v>0</v>
      </c>
      <c r="N758" s="19">
        <v>19838.225399999999</v>
      </c>
      <c r="O758" s="19">
        <f>N758-P758</f>
        <v>15059.418799999999</v>
      </c>
      <c r="P758" s="19">
        <v>4778.8065999999999</v>
      </c>
      <c r="Q758" s="20">
        <f>IF(K758=0,0,P758/K758*100)</f>
        <v>99.998045575341607</v>
      </c>
      <c r="R758" s="20">
        <f>IF(J758=0,0,P758/J758*100)</f>
        <v>23.24684094800747</v>
      </c>
    </row>
    <row r="759" spans="1:18" ht="18" x14ac:dyDescent="0.2">
      <c r="F759" s="27" t="s">
        <v>239</v>
      </c>
      <c r="G759" s="18" t="s">
        <v>240</v>
      </c>
      <c r="H759" s="19">
        <v>0</v>
      </c>
      <c r="I759" s="19">
        <v>0</v>
      </c>
      <c r="J759" s="19">
        <v>20556.8</v>
      </c>
      <c r="K759" s="19">
        <v>4778.8999999999996</v>
      </c>
      <c r="L759" s="19">
        <v>20556.8</v>
      </c>
      <c r="M759" s="19">
        <v>0</v>
      </c>
      <c r="N759" s="19">
        <v>19838.22538</v>
      </c>
      <c r="O759" s="19">
        <f>N759-P759</f>
        <v>15059.418829999999</v>
      </c>
      <c r="P759" s="19">
        <v>4778.8065500000002</v>
      </c>
      <c r="Q759" s="20">
        <f>IF(K759=0,0,P759/K759*100)</f>
        <v>99.998044529075742</v>
      </c>
      <c r="R759" s="20">
        <f>IF(J759=0,0,P759/J759*100)</f>
        <v>23.246840704778958</v>
      </c>
    </row>
    <row r="760" spans="1:18" ht="27" x14ac:dyDescent="0.2">
      <c r="E760" s="27" t="s">
        <v>250</v>
      </c>
      <c r="G760" s="18" t="s">
        <v>387</v>
      </c>
      <c r="H760" s="19">
        <v>0</v>
      </c>
      <c r="I760" s="19">
        <v>0</v>
      </c>
      <c r="J760" s="19">
        <v>600000</v>
      </c>
      <c r="K760" s="19">
        <v>324920</v>
      </c>
      <c r="L760" s="19">
        <v>600000</v>
      </c>
      <c r="M760" s="19">
        <v>0</v>
      </c>
      <c r="N760" s="19">
        <v>324920</v>
      </c>
      <c r="O760" s="19">
        <f>N760-P760</f>
        <v>0</v>
      </c>
      <c r="P760" s="19">
        <v>324920</v>
      </c>
      <c r="Q760" s="20">
        <f>IF(K760=0,0,P760/K760*100)</f>
        <v>100</v>
      </c>
      <c r="R760" s="20">
        <f>IF(J760=0,0,P760/J760*100)</f>
        <v>54.153333333333329</v>
      </c>
    </row>
    <row r="761" spans="1:18" ht="27" x14ac:dyDescent="0.2">
      <c r="F761" s="27" t="s">
        <v>388</v>
      </c>
      <c r="G761" s="18" t="s">
        <v>389</v>
      </c>
      <c r="H761" s="19">
        <v>0</v>
      </c>
      <c r="I761" s="19">
        <v>0</v>
      </c>
      <c r="J761" s="19">
        <v>600000</v>
      </c>
      <c r="K761" s="19">
        <v>324920</v>
      </c>
      <c r="L761" s="19">
        <v>600000</v>
      </c>
      <c r="M761" s="19">
        <v>0</v>
      </c>
      <c r="N761" s="19">
        <v>324920</v>
      </c>
      <c r="O761" s="19">
        <f>N761-P761</f>
        <v>0</v>
      </c>
      <c r="P761" s="19">
        <v>324920</v>
      </c>
      <c r="Q761" s="20">
        <f>IF(K761=0,0,P761/K761*100)</f>
        <v>100</v>
      </c>
      <c r="R761" s="20">
        <f>IF(J761=0,0,P761/J761*100)</f>
        <v>54.153333333333329</v>
      </c>
    </row>
    <row r="762" spans="1:18" ht="63" x14ac:dyDescent="0.2">
      <c r="A762" s="52" t="s">
        <v>75</v>
      </c>
      <c r="B762" s="52"/>
      <c r="C762" s="52"/>
      <c r="D762" s="52"/>
      <c r="E762" s="52"/>
      <c r="F762" s="52"/>
      <c r="G762" s="53" t="s">
        <v>390</v>
      </c>
      <c r="H762" s="54">
        <v>32853</v>
      </c>
      <c r="I762" s="54">
        <v>32863</v>
      </c>
      <c r="J762" s="54">
        <v>32863</v>
      </c>
      <c r="K762" s="54">
        <v>12692.2</v>
      </c>
      <c r="L762" s="54">
        <v>32863</v>
      </c>
      <c r="M762" s="54">
        <v>0</v>
      </c>
      <c r="N762" s="54">
        <v>12701.1585</v>
      </c>
      <c r="O762" s="54">
        <f>N762-P762</f>
        <v>9</v>
      </c>
      <c r="P762" s="54">
        <v>12692.1585</v>
      </c>
      <c r="Q762" s="55">
        <f>IF(K762=0,0,P762/K762*100)</f>
        <v>99.999673027528715</v>
      </c>
      <c r="R762" s="55">
        <f>IF(J762=0,0,P762/J762*100)</f>
        <v>38.621423789672278</v>
      </c>
    </row>
    <row r="763" spans="1:18" x14ac:dyDescent="0.2">
      <c r="B763" s="27" t="s">
        <v>25</v>
      </c>
      <c r="G763" s="18" t="s">
        <v>391</v>
      </c>
      <c r="H763" s="19">
        <v>0</v>
      </c>
      <c r="I763" s="19">
        <v>10</v>
      </c>
      <c r="J763" s="19">
        <v>10</v>
      </c>
      <c r="K763" s="19">
        <v>0</v>
      </c>
      <c r="L763" s="19">
        <v>10</v>
      </c>
      <c r="M763" s="19">
        <v>0</v>
      </c>
      <c r="N763" s="19">
        <v>9</v>
      </c>
      <c r="O763" s="19">
        <f>N763-P763</f>
        <v>9</v>
      </c>
      <c r="P763" s="19">
        <v>0</v>
      </c>
      <c r="Q763" s="20">
        <f>IF(K763=0,0,P763/K763*100)</f>
        <v>0</v>
      </c>
      <c r="R763" s="20">
        <f>IF(J763=0,0,P763/J763*100)</f>
        <v>0</v>
      </c>
    </row>
    <row r="764" spans="1:18" ht="18" x14ac:dyDescent="0.2">
      <c r="C764" s="27" t="s">
        <v>235</v>
      </c>
      <c r="G764" s="18" t="s">
        <v>236</v>
      </c>
      <c r="H764" s="19">
        <v>0</v>
      </c>
      <c r="I764" s="19">
        <v>10</v>
      </c>
      <c r="J764" s="19">
        <v>10</v>
      </c>
      <c r="K764" s="19">
        <v>0</v>
      </c>
      <c r="L764" s="19">
        <v>10</v>
      </c>
      <c r="M764" s="19">
        <v>0</v>
      </c>
      <c r="N764" s="19">
        <v>9</v>
      </c>
      <c r="O764" s="19">
        <f>N764-P764</f>
        <v>9</v>
      </c>
      <c r="P764" s="19">
        <v>0</v>
      </c>
      <c r="Q764" s="20">
        <f>IF(K764=0,0,P764/K764*100)</f>
        <v>0</v>
      </c>
      <c r="R764" s="20">
        <f>IF(J764=0,0,P764/J764*100)</f>
        <v>0</v>
      </c>
    </row>
    <row r="765" spans="1:18" ht="18" x14ac:dyDescent="0.2">
      <c r="D765" s="27" t="s">
        <v>265</v>
      </c>
      <c r="G765" s="18" t="s">
        <v>392</v>
      </c>
      <c r="H765" s="19">
        <v>0</v>
      </c>
      <c r="I765" s="19">
        <v>10</v>
      </c>
      <c r="J765" s="19">
        <v>10</v>
      </c>
      <c r="K765" s="19">
        <v>0</v>
      </c>
      <c r="L765" s="19">
        <v>10</v>
      </c>
      <c r="M765" s="19">
        <v>0</v>
      </c>
      <c r="N765" s="19">
        <v>9</v>
      </c>
      <c r="O765" s="19">
        <f>N765-P765</f>
        <v>9</v>
      </c>
      <c r="P765" s="19">
        <v>0</v>
      </c>
      <c r="Q765" s="20">
        <f>IF(K765=0,0,P765/K765*100)</f>
        <v>0</v>
      </c>
      <c r="R765" s="20">
        <f>IF(J765=0,0,P765/J765*100)</f>
        <v>0</v>
      </c>
    </row>
    <row r="766" spans="1:18" x14ac:dyDescent="0.2">
      <c r="E766" s="27" t="s">
        <v>144</v>
      </c>
      <c r="G766" s="18" t="s">
        <v>145</v>
      </c>
      <c r="H766" s="19">
        <v>0</v>
      </c>
      <c r="I766" s="19">
        <v>0</v>
      </c>
      <c r="J766" s="19">
        <v>10</v>
      </c>
      <c r="K766" s="19">
        <v>0</v>
      </c>
      <c r="L766" s="19">
        <v>10</v>
      </c>
      <c r="M766" s="19">
        <v>0</v>
      </c>
      <c r="N766" s="19">
        <v>9</v>
      </c>
      <c r="O766" s="19">
        <f>N766-P766</f>
        <v>9</v>
      </c>
      <c r="P766" s="19">
        <v>0</v>
      </c>
      <c r="Q766" s="20">
        <f>IF(K766=0,0,P766/K766*100)</f>
        <v>0</v>
      </c>
      <c r="R766" s="20">
        <f>IF(J766=0,0,P766/J766*100)</f>
        <v>0</v>
      </c>
    </row>
    <row r="767" spans="1:18" ht="18" x14ac:dyDescent="0.2">
      <c r="F767" s="27" t="s">
        <v>239</v>
      </c>
      <c r="G767" s="18" t="s">
        <v>240</v>
      </c>
      <c r="H767" s="19">
        <v>0</v>
      </c>
      <c r="I767" s="19">
        <v>0</v>
      </c>
      <c r="J767" s="19">
        <v>10</v>
      </c>
      <c r="K767" s="19">
        <v>0</v>
      </c>
      <c r="L767" s="19">
        <v>10</v>
      </c>
      <c r="M767" s="19">
        <v>0</v>
      </c>
      <c r="N767" s="19">
        <v>9</v>
      </c>
      <c r="O767" s="19">
        <f>N767-P767</f>
        <v>9</v>
      </c>
      <c r="P767" s="19">
        <v>0</v>
      </c>
      <c r="Q767" s="20">
        <f>IF(K767=0,0,P767/K767*100)</f>
        <v>0</v>
      </c>
      <c r="R767" s="20">
        <f>IF(J767=0,0,P767/J767*100)</f>
        <v>0</v>
      </c>
    </row>
    <row r="768" spans="1:18" ht="36" x14ac:dyDescent="0.2">
      <c r="B768" s="27" t="s">
        <v>225</v>
      </c>
      <c r="G768" s="18" t="s">
        <v>393</v>
      </c>
      <c r="H768" s="19">
        <v>32853</v>
      </c>
      <c r="I768" s="19">
        <v>32853</v>
      </c>
      <c r="J768" s="19">
        <v>32853</v>
      </c>
      <c r="K768" s="19">
        <v>12692.2</v>
      </c>
      <c r="L768" s="19">
        <v>32853</v>
      </c>
      <c r="M768" s="19">
        <v>0</v>
      </c>
      <c r="N768" s="19">
        <v>12692.1585</v>
      </c>
      <c r="O768" s="19">
        <f>N768-P768</f>
        <v>0</v>
      </c>
      <c r="P768" s="19">
        <v>12692.1585</v>
      </c>
      <c r="Q768" s="20">
        <f>IF(K768=0,0,P768/K768*100)</f>
        <v>99.999673027528715</v>
      </c>
      <c r="R768" s="20">
        <f>IF(J768=0,0,P768/J768*100)</f>
        <v>38.633179618299692</v>
      </c>
    </row>
    <row r="769" spans="1:18" ht="27" x14ac:dyDescent="0.2">
      <c r="C769" s="27" t="s">
        <v>218</v>
      </c>
      <c r="G769" s="18" t="s">
        <v>219</v>
      </c>
      <c r="H769" s="19">
        <v>32853</v>
      </c>
      <c r="I769" s="19">
        <v>32853</v>
      </c>
      <c r="J769" s="19">
        <v>32853</v>
      </c>
      <c r="K769" s="19">
        <v>12692.2</v>
      </c>
      <c r="L769" s="19">
        <v>32853</v>
      </c>
      <c r="M769" s="19">
        <v>0</v>
      </c>
      <c r="N769" s="19">
        <v>12692.1585</v>
      </c>
      <c r="O769" s="19">
        <f>N769-P769</f>
        <v>0</v>
      </c>
      <c r="P769" s="19">
        <v>12692.1585</v>
      </c>
      <c r="Q769" s="20">
        <f>IF(K769=0,0,P769/K769*100)</f>
        <v>99.999673027528715</v>
      </c>
      <c r="R769" s="20">
        <f>IF(J769=0,0,P769/J769*100)</f>
        <v>38.633179618299692</v>
      </c>
    </row>
    <row r="770" spans="1:18" ht="27" x14ac:dyDescent="0.2">
      <c r="D770" s="27" t="s">
        <v>394</v>
      </c>
      <c r="G770" s="18" t="s">
        <v>395</v>
      </c>
      <c r="H770" s="19">
        <v>32853</v>
      </c>
      <c r="I770" s="19">
        <v>32853</v>
      </c>
      <c r="J770" s="19">
        <v>32853</v>
      </c>
      <c r="K770" s="19">
        <v>12692.2</v>
      </c>
      <c r="L770" s="19">
        <v>32853</v>
      </c>
      <c r="M770" s="19">
        <v>0</v>
      </c>
      <c r="N770" s="19">
        <v>12692.1585</v>
      </c>
      <c r="O770" s="19">
        <f>N770-P770</f>
        <v>0</v>
      </c>
      <c r="P770" s="19">
        <v>12692.1585</v>
      </c>
      <c r="Q770" s="20">
        <f>IF(K770=0,0,P770/K770*100)</f>
        <v>99.999673027528715</v>
      </c>
      <c r="R770" s="20">
        <f>IF(J770=0,0,P770/J770*100)</f>
        <v>38.633179618299692</v>
      </c>
    </row>
    <row r="771" spans="1:18" x14ac:dyDescent="0.2">
      <c r="E771" s="27" t="s">
        <v>144</v>
      </c>
      <c r="G771" s="18" t="s">
        <v>145</v>
      </c>
      <c r="H771" s="19">
        <v>0</v>
      </c>
      <c r="I771" s="19">
        <v>0</v>
      </c>
      <c r="J771" s="19">
        <v>32853</v>
      </c>
      <c r="K771" s="19">
        <v>12692.2</v>
      </c>
      <c r="L771" s="19">
        <v>32853</v>
      </c>
      <c r="M771" s="19">
        <v>0</v>
      </c>
      <c r="N771" s="19">
        <v>12692.1585</v>
      </c>
      <c r="O771" s="19">
        <f>N771-P771</f>
        <v>0</v>
      </c>
      <c r="P771" s="19">
        <v>12692.1585</v>
      </c>
      <c r="Q771" s="20">
        <f>IF(K771=0,0,P771/K771*100)</f>
        <v>99.999673027528715</v>
      </c>
      <c r="R771" s="20">
        <f>IF(J771=0,0,P771/J771*100)</f>
        <v>38.633179618299692</v>
      </c>
    </row>
    <row r="772" spans="1:18" ht="18" x14ac:dyDescent="0.2">
      <c r="F772" s="27" t="s">
        <v>170</v>
      </c>
      <c r="G772" s="18" t="s">
        <v>171</v>
      </c>
      <c r="H772" s="19">
        <v>0</v>
      </c>
      <c r="I772" s="19">
        <v>0</v>
      </c>
      <c r="J772" s="19">
        <v>21468</v>
      </c>
      <c r="K772" s="19">
        <v>7172.2</v>
      </c>
      <c r="L772" s="19">
        <v>21468</v>
      </c>
      <c r="M772" s="19">
        <v>0</v>
      </c>
      <c r="N772" s="19">
        <v>7172.1584800000001</v>
      </c>
      <c r="O772" s="19">
        <f>N772-P772</f>
        <v>0</v>
      </c>
      <c r="P772" s="19">
        <v>7172.1584800000001</v>
      </c>
      <c r="Q772" s="20">
        <f>IF(K772=0,0,P772/K772*100)</f>
        <v>99.999421098128892</v>
      </c>
      <c r="R772" s="20">
        <f>IF(J772=0,0,P772/J772*100)</f>
        <v>33.408601080678217</v>
      </c>
    </row>
    <row r="773" spans="1:18" ht="18" x14ac:dyDescent="0.2">
      <c r="F773" s="27" t="s">
        <v>267</v>
      </c>
      <c r="G773" s="18" t="s">
        <v>268</v>
      </c>
      <c r="H773" s="19">
        <v>0</v>
      </c>
      <c r="I773" s="19">
        <v>0</v>
      </c>
      <c r="J773" s="19">
        <v>11385</v>
      </c>
      <c r="K773" s="19">
        <v>5520</v>
      </c>
      <c r="L773" s="19">
        <v>11385</v>
      </c>
      <c r="M773" s="19">
        <v>0</v>
      </c>
      <c r="N773" s="19">
        <v>5520</v>
      </c>
      <c r="O773" s="19">
        <f>N773-P773</f>
        <v>0</v>
      </c>
      <c r="P773" s="19">
        <v>5520</v>
      </c>
      <c r="Q773" s="20">
        <f>IF(K773=0,0,P773/K773*100)</f>
        <v>100</v>
      </c>
      <c r="R773" s="20">
        <f>IF(J773=0,0,P773/J773*100)</f>
        <v>48.484848484848484</v>
      </c>
    </row>
    <row r="774" spans="1:18" ht="31.5" x14ac:dyDescent="0.2">
      <c r="A774" s="52" t="s">
        <v>30</v>
      </c>
      <c r="B774" s="52"/>
      <c r="C774" s="52"/>
      <c r="D774" s="52"/>
      <c r="E774" s="52"/>
      <c r="F774" s="52"/>
      <c r="G774" s="53" t="s">
        <v>396</v>
      </c>
      <c r="H774" s="54">
        <v>245185</v>
      </c>
      <c r="I774" s="54">
        <v>299997.7</v>
      </c>
      <c r="J774" s="54">
        <v>300097.7</v>
      </c>
      <c r="K774" s="54">
        <v>189043</v>
      </c>
      <c r="L774" s="54">
        <v>300097.7</v>
      </c>
      <c r="M774" s="54">
        <v>0</v>
      </c>
      <c r="N774" s="54">
        <v>254985.67910000001</v>
      </c>
      <c r="O774" s="54">
        <f>N774-P774</f>
        <v>66099.195999999996</v>
      </c>
      <c r="P774" s="54">
        <v>188886.48310000001</v>
      </c>
      <c r="Q774" s="55">
        <f>IF(K774=0,0,P774/K774*100)</f>
        <v>99.917205662203841</v>
      </c>
      <c r="R774" s="55">
        <f>IF(J774=0,0,P774/J774*100)</f>
        <v>62.941663031739338</v>
      </c>
    </row>
    <row r="775" spans="1:18" ht="18" x14ac:dyDescent="0.2">
      <c r="B775" s="27" t="s">
        <v>32</v>
      </c>
      <c r="G775" s="18" t="s">
        <v>397</v>
      </c>
      <c r="H775" s="19">
        <v>245185</v>
      </c>
      <c r="I775" s="19">
        <v>299997.7</v>
      </c>
      <c r="J775" s="19">
        <v>300097.7</v>
      </c>
      <c r="K775" s="19">
        <v>189043</v>
      </c>
      <c r="L775" s="19">
        <v>300097.7</v>
      </c>
      <c r="M775" s="19">
        <v>0</v>
      </c>
      <c r="N775" s="19">
        <v>254985.67910000001</v>
      </c>
      <c r="O775" s="19">
        <f>N775-P775</f>
        <v>66099.195999999996</v>
      </c>
      <c r="P775" s="19">
        <v>188886.48310000001</v>
      </c>
      <c r="Q775" s="20">
        <f>IF(K775=0,0,P775/K775*100)</f>
        <v>99.917205662203841</v>
      </c>
      <c r="R775" s="20">
        <f>IF(J775=0,0,P775/J775*100)</f>
        <v>62.941663031739338</v>
      </c>
    </row>
    <row r="776" spans="1:18" ht="18" x14ac:dyDescent="0.2">
      <c r="C776" s="27" t="s">
        <v>235</v>
      </c>
      <c r="G776" s="18" t="s">
        <v>236</v>
      </c>
      <c r="H776" s="19">
        <v>73846</v>
      </c>
      <c r="I776" s="19">
        <v>97997.7</v>
      </c>
      <c r="J776" s="19">
        <v>98097.7</v>
      </c>
      <c r="K776" s="19">
        <v>87939</v>
      </c>
      <c r="L776" s="19">
        <v>98097.7</v>
      </c>
      <c r="M776" s="19">
        <v>0</v>
      </c>
      <c r="N776" s="19">
        <v>89476.720400000006</v>
      </c>
      <c r="O776" s="19">
        <f>N776-P776</f>
        <v>1694.237300000008</v>
      </c>
      <c r="P776" s="19">
        <v>87782.483099999998</v>
      </c>
      <c r="Q776" s="20">
        <f>IF(K776=0,0,P776/K776*100)</f>
        <v>99.822016511445426</v>
      </c>
      <c r="R776" s="20">
        <f>IF(J776=0,0,P776/J776*100)</f>
        <v>89.484751528323287</v>
      </c>
    </row>
    <row r="777" spans="1:18" ht="27" x14ac:dyDescent="0.2">
      <c r="D777" s="27" t="s">
        <v>142</v>
      </c>
      <c r="G777" s="18" t="s">
        <v>398</v>
      </c>
      <c r="H777" s="19">
        <v>73846</v>
      </c>
      <c r="I777" s="19">
        <v>97997.7</v>
      </c>
      <c r="J777" s="19">
        <v>97997.7</v>
      </c>
      <c r="K777" s="19">
        <v>87839</v>
      </c>
      <c r="L777" s="19">
        <v>97997.7</v>
      </c>
      <c r="M777" s="19">
        <v>0</v>
      </c>
      <c r="N777" s="19">
        <v>89476.720400000006</v>
      </c>
      <c r="O777" s="19">
        <f>N777-P777</f>
        <v>1694.237300000008</v>
      </c>
      <c r="P777" s="19">
        <v>87782.483099999998</v>
      </c>
      <c r="Q777" s="20">
        <f>IF(K777=0,0,P777/K777*100)</f>
        <v>99.935658534364009</v>
      </c>
      <c r="R777" s="20">
        <f>IF(J777=0,0,P777/J777*100)</f>
        <v>89.576064642333435</v>
      </c>
    </row>
    <row r="778" spans="1:18" x14ac:dyDescent="0.2">
      <c r="E778" s="27" t="s">
        <v>144</v>
      </c>
      <c r="G778" s="18" t="s">
        <v>145</v>
      </c>
      <c r="H778" s="19">
        <v>0</v>
      </c>
      <c r="I778" s="19">
        <v>0</v>
      </c>
      <c r="J778" s="19">
        <v>97997.7</v>
      </c>
      <c r="K778" s="19">
        <v>87839</v>
      </c>
      <c r="L778" s="19">
        <v>97997.7</v>
      </c>
      <c r="M778" s="19">
        <v>0</v>
      </c>
      <c r="N778" s="19">
        <v>89476.720400000006</v>
      </c>
      <c r="O778" s="19">
        <f>N778-P778</f>
        <v>1694.237300000008</v>
      </c>
      <c r="P778" s="19">
        <v>87782.483099999998</v>
      </c>
      <c r="Q778" s="20">
        <f>IF(K778=0,0,P778/K778*100)</f>
        <v>99.935658534364009</v>
      </c>
      <c r="R778" s="20">
        <f>IF(J778=0,0,P778/J778*100)</f>
        <v>89.576064642333435</v>
      </c>
    </row>
    <row r="779" spans="1:18" x14ac:dyDescent="0.2">
      <c r="F779" s="27" t="s">
        <v>146</v>
      </c>
      <c r="G779" s="18" t="s">
        <v>147</v>
      </c>
      <c r="H779" s="19">
        <v>0</v>
      </c>
      <c r="I779" s="19">
        <v>0</v>
      </c>
      <c r="J779" s="19">
        <v>28808.6</v>
      </c>
      <c r="K779" s="19">
        <v>25894.7</v>
      </c>
      <c r="L779" s="19">
        <v>28808.6</v>
      </c>
      <c r="M779" s="19">
        <v>0</v>
      </c>
      <c r="N779" s="19">
        <v>25894.606500000002</v>
      </c>
      <c r="O779" s="19">
        <f>N779-P779</f>
        <v>0</v>
      </c>
      <c r="P779" s="19">
        <v>25894.606500000002</v>
      </c>
      <c r="Q779" s="20">
        <f>IF(K779=0,0,P779/K779*100)</f>
        <v>99.999638922250497</v>
      </c>
      <c r="R779" s="20">
        <f>IF(J779=0,0,P779/J779*100)</f>
        <v>89.884987469019677</v>
      </c>
    </row>
    <row r="780" spans="1:18" x14ac:dyDescent="0.2">
      <c r="F780" s="27" t="s">
        <v>140</v>
      </c>
      <c r="G780" s="18" t="s">
        <v>148</v>
      </c>
      <c r="H780" s="19">
        <v>0</v>
      </c>
      <c r="I780" s="19">
        <v>0</v>
      </c>
      <c r="J780" s="19">
        <v>10492.6</v>
      </c>
      <c r="K780" s="19">
        <v>9309.4</v>
      </c>
      <c r="L780" s="19">
        <v>10492.6</v>
      </c>
      <c r="M780" s="19">
        <v>0</v>
      </c>
      <c r="N780" s="19">
        <v>9309.4</v>
      </c>
      <c r="O780" s="19">
        <f>N780-P780</f>
        <v>0</v>
      </c>
      <c r="P780" s="19">
        <v>9309.4</v>
      </c>
      <c r="Q780" s="20">
        <f>IF(K780=0,0,P780/K780*100)</f>
        <v>100</v>
      </c>
      <c r="R780" s="20">
        <f>IF(J780=0,0,P780/J780*100)</f>
        <v>88.723481310637965</v>
      </c>
    </row>
    <row r="781" spans="1:18" x14ac:dyDescent="0.2">
      <c r="F781" s="27" t="s">
        <v>149</v>
      </c>
      <c r="G781" s="18" t="s">
        <v>150</v>
      </c>
      <c r="H781" s="19">
        <v>0</v>
      </c>
      <c r="I781" s="19">
        <v>0</v>
      </c>
      <c r="J781" s="19">
        <v>5886.1</v>
      </c>
      <c r="K781" s="19">
        <v>5886.1</v>
      </c>
      <c r="L781" s="19">
        <v>5886.1</v>
      </c>
      <c r="M781" s="19">
        <v>0</v>
      </c>
      <c r="N781" s="19">
        <v>5869.8149999999996</v>
      </c>
      <c r="O781" s="19">
        <f>N781-P781</f>
        <v>0</v>
      </c>
      <c r="P781" s="19">
        <v>5869.8149999999996</v>
      </c>
      <c r="Q781" s="20">
        <f>IF(K781=0,0,P781/K781*100)</f>
        <v>99.723331238001379</v>
      </c>
      <c r="R781" s="20">
        <f>IF(J781=0,0,P781/J781*100)</f>
        <v>99.723331238001379</v>
      </c>
    </row>
    <row r="782" spans="1:18" x14ac:dyDescent="0.2">
      <c r="F782" s="27" t="s">
        <v>151</v>
      </c>
      <c r="G782" s="18" t="s">
        <v>40</v>
      </c>
      <c r="H782" s="19">
        <v>0</v>
      </c>
      <c r="I782" s="19">
        <v>0</v>
      </c>
      <c r="J782" s="19">
        <v>2053</v>
      </c>
      <c r="K782" s="19">
        <v>2014.7</v>
      </c>
      <c r="L782" s="19">
        <v>2053</v>
      </c>
      <c r="M782" s="19">
        <v>0</v>
      </c>
      <c r="N782" s="19">
        <v>2014.6130000000001</v>
      </c>
      <c r="O782" s="19">
        <f>N782-P782</f>
        <v>0</v>
      </c>
      <c r="P782" s="19">
        <v>2014.6130000000001</v>
      </c>
      <c r="Q782" s="20">
        <f>IF(K782=0,0,P782/K782*100)</f>
        <v>99.995681739216764</v>
      </c>
      <c r="R782" s="20">
        <f>IF(J782=0,0,P782/J782*100)</f>
        <v>98.130199707744765</v>
      </c>
    </row>
    <row r="783" spans="1:18" ht="27" x14ac:dyDescent="0.2">
      <c r="F783" s="27" t="s">
        <v>152</v>
      </c>
      <c r="G783" s="18" t="s">
        <v>153</v>
      </c>
      <c r="H783" s="19">
        <v>0</v>
      </c>
      <c r="I783" s="19">
        <v>0</v>
      </c>
      <c r="J783" s="19">
        <v>1068.3</v>
      </c>
      <c r="K783" s="19">
        <v>984.4</v>
      </c>
      <c r="L783" s="19">
        <v>1068.3</v>
      </c>
      <c r="M783" s="19">
        <v>0</v>
      </c>
      <c r="N783" s="19">
        <v>984.35900000000004</v>
      </c>
      <c r="O783" s="19">
        <f>N783-P783</f>
        <v>0</v>
      </c>
      <c r="P783" s="19">
        <v>984.35900000000004</v>
      </c>
      <c r="Q783" s="20">
        <f>IF(K783=0,0,P783/K783*100)</f>
        <v>99.995835026412038</v>
      </c>
      <c r="R783" s="20">
        <f>IF(J783=0,0,P783/J783*100)</f>
        <v>92.142562950482073</v>
      </c>
    </row>
    <row r="784" spans="1:18" ht="18" x14ac:dyDescent="0.2">
      <c r="F784" s="27" t="s">
        <v>156</v>
      </c>
      <c r="G784" s="18" t="s">
        <v>157</v>
      </c>
      <c r="H784" s="19">
        <v>0</v>
      </c>
      <c r="I784" s="19">
        <v>0</v>
      </c>
      <c r="J784" s="19">
        <v>1028.3</v>
      </c>
      <c r="K784" s="19">
        <v>919.9</v>
      </c>
      <c r="L784" s="19">
        <v>1028.3</v>
      </c>
      <c r="M784" s="19">
        <v>0</v>
      </c>
      <c r="N784" s="19">
        <v>919.85400000000004</v>
      </c>
      <c r="O784" s="19">
        <f>N784-P784</f>
        <v>0</v>
      </c>
      <c r="P784" s="19">
        <v>919.85400000000004</v>
      </c>
      <c r="Q784" s="20">
        <f>IF(K784=0,0,P784/K784*100)</f>
        <v>99.994999456462665</v>
      </c>
      <c r="R784" s="20">
        <f>IF(J784=0,0,P784/J784*100)</f>
        <v>89.453855878634641</v>
      </c>
    </row>
    <row r="785" spans="3:18" ht="18" x14ac:dyDescent="0.2">
      <c r="F785" s="27" t="s">
        <v>158</v>
      </c>
      <c r="G785" s="18" t="s">
        <v>159</v>
      </c>
      <c r="H785" s="19">
        <v>0</v>
      </c>
      <c r="I785" s="19">
        <v>0</v>
      </c>
      <c r="J785" s="19">
        <v>15623.1</v>
      </c>
      <c r="K785" s="19">
        <v>13233.2</v>
      </c>
      <c r="L785" s="19">
        <v>15623.1</v>
      </c>
      <c r="M785" s="19">
        <v>0</v>
      </c>
      <c r="N785" s="19">
        <v>13199.731</v>
      </c>
      <c r="O785" s="19">
        <f>N785-P785</f>
        <v>0</v>
      </c>
      <c r="P785" s="19">
        <v>13199.731</v>
      </c>
      <c r="Q785" s="20">
        <f>IF(K785=0,0,P785/K785*100)</f>
        <v>99.747083094036199</v>
      </c>
      <c r="R785" s="20">
        <f>IF(J785=0,0,P785/J785*100)</f>
        <v>84.488552207948487</v>
      </c>
    </row>
    <row r="786" spans="3:18" ht="18" x14ac:dyDescent="0.2">
      <c r="F786" s="27" t="s">
        <v>160</v>
      </c>
      <c r="G786" s="18" t="s">
        <v>161</v>
      </c>
      <c r="H786" s="19">
        <v>0</v>
      </c>
      <c r="I786" s="19">
        <v>0</v>
      </c>
      <c r="J786" s="19">
        <v>1624</v>
      </c>
      <c r="K786" s="19">
        <v>1437</v>
      </c>
      <c r="L786" s="19">
        <v>1624</v>
      </c>
      <c r="M786" s="19">
        <v>0</v>
      </c>
      <c r="N786" s="19">
        <v>1433.191</v>
      </c>
      <c r="O786" s="19">
        <f>N786-P786</f>
        <v>0</v>
      </c>
      <c r="P786" s="19">
        <v>1433.191</v>
      </c>
      <c r="Q786" s="20">
        <f>IF(K786=0,0,P786/K786*100)</f>
        <v>99.734933890048723</v>
      </c>
      <c r="R786" s="20">
        <f>IF(J786=0,0,P786/J786*100)</f>
        <v>88.250677339901486</v>
      </c>
    </row>
    <row r="787" spans="3:18" x14ac:dyDescent="0.2">
      <c r="F787" s="27" t="s">
        <v>166</v>
      </c>
      <c r="G787" s="18" t="s">
        <v>167</v>
      </c>
      <c r="H787" s="19">
        <v>0</v>
      </c>
      <c r="I787" s="19">
        <v>0</v>
      </c>
      <c r="J787" s="19">
        <v>1062.3</v>
      </c>
      <c r="K787" s="19">
        <v>516.29999999999995</v>
      </c>
      <c r="L787" s="19">
        <v>1062.3</v>
      </c>
      <c r="M787" s="19">
        <v>0</v>
      </c>
      <c r="N787" s="19">
        <v>555.11659999999995</v>
      </c>
      <c r="O787" s="19">
        <f>N787-P787</f>
        <v>38.899999999999977</v>
      </c>
      <c r="P787" s="19">
        <v>516.21659999999997</v>
      </c>
      <c r="Q787" s="20">
        <f>IF(K787=0,0,P787/K787*100)</f>
        <v>99.983846600813493</v>
      </c>
      <c r="R787" s="20">
        <f>IF(J787=0,0,P787/J787*100)</f>
        <v>48.594238915560581</v>
      </c>
    </row>
    <row r="788" spans="3:18" x14ac:dyDescent="0.2">
      <c r="F788" s="27" t="s">
        <v>168</v>
      </c>
      <c r="G788" s="18" t="s">
        <v>169</v>
      </c>
      <c r="H788" s="19">
        <v>0</v>
      </c>
      <c r="I788" s="19">
        <v>0</v>
      </c>
      <c r="J788" s="19">
        <v>860.9</v>
      </c>
      <c r="K788" s="19">
        <v>509.8</v>
      </c>
      <c r="L788" s="19">
        <v>860.9</v>
      </c>
      <c r="M788" s="19">
        <v>0</v>
      </c>
      <c r="N788" s="19">
        <v>844.35195999999996</v>
      </c>
      <c r="O788" s="19">
        <f>N788-P788</f>
        <v>334.58636999999999</v>
      </c>
      <c r="P788" s="19">
        <v>509.76558999999997</v>
      </c>
      <c r="Q788" s="20">
        <f>IF(K788=0,0,P788/K788*100)</f>
        <v>99.993250294233022</v>
      </c>
      <c r="R788" s="20">
        <f>IF(J788=0,0,P788/J788*100)</f>
        <v>59.213101405505867</v>
      </c>
    </row>
    <row r="789" spans="3:18" ht="18" x14ac:dyDescent="0.2">
      <c r="F789" s="27" t="s">
        <v>170</v>
      </c>
      <c r="G789" s="18" t="s">
        <v>171</v>
      </c>
      <c r="H789" s="19">
        <v>0</v>
      </c>
      <c r="I789" s="19">
        <v>0</v>
      </c>
      <c r="J789" s="19">
        <v>6496.2</v>
      </c>
      <c r="K789" s="19">
        <v>4159.2</v>
      </c>
      <c r="L789" s="19">
        <v>6496.2</v>
      </c>
      <c r="M789" s="19">
        <v>0</v>
      </c>
      <c r="N789" s="19">
        <v>5479.951</v>
      </c>
      <c r="O789" s="19">
        <f>N789-P789</f>
        <v>1320.7510000000002</v>
      </c>
      <c r="P789" s="19">
        <v>4159.2</v>
      </c>
      <c r="Q789" s="20">
        <f>IF(K789=0,0,P789/K789*100)</f>
        <v>100</v>
      </c>
      <c r="R789" s="20">
        <f>IF(J789=0,0,P789/J789*100)</f>
        <v>64.025122379237089</v>
      </c>
    </row>
    <row r="790" spans="3:18" ht="18" x14ac:dyDescent="0.2">
      <c r="F790" s="27" t="s">
        <v>213</v>
      </c>
      <c r="G790" s="18" t="s">
        <v>214</v>
      </c>
      <c r="H790" s="19">
        <v>0</v>
      </c>
      <c r="I790" s="19">
        <v>0</v>
      </c>
      <c r="J790" s="19">
        <v>22601.3</v>
      </c>
      <c r="K790" s="19">
        <v>22601.3</v>
      </c>
      <c r="L790" s="19">
        <v>22601.3</v>
      </c>
      <c r="M790" s="19">
        <v>0</v>
      </c>
      <c r="N790" s="19">
        <v>22601.198380000002</v>
      </c>
      <c r="O790" s="19">
        <f>N790-P790</f>
        <v>0</v>
      </c>
      <c r="P790" s="19">
        <v>22601.198380000002</v>
      </c>
      <c r="Q790" s="20">
        <f>IF(K790=0,0,P790/K790*100)</f>
        <v>99.999550379845417</v>
      </c>
      <c r="R790" s="20">
        <f>IF(J790=0,0,P790/J790*100)</f>
        <v>99.999550379845417</v>
      </c>
    </row>
    <row r="791" spans="3:18" x14ac:dyDescent="0.2">
      <c r="F791" s="27" t="s">
        <v>174</v>
      </c>
      <c r="G791" s="18" t="s">
        <v>175</v>
      </c>
      <c r="H791" s="19">
        <v>0</v>
      </c>
      <c r="I791" s="19">
        <v>0</v>
      </c>
      <c r="J791" s="19">
        <v>20</v>
      </c>
      <c r="K791" s="19">
        <v>0</v>
      </c>
      <c r="L791" s="19">
        <v>20</v>
      </c>
      <c r="M791" s="19">
        <v>0</v>
      </c>
      <c r="N791" s="19">
        <v>0</v>
      </c>
      <c r="O791" s="19">
        <f>N791-P791</f>
        <v>0</v>
      </c>
      <c r="P791" s="19">
        <v>0</v>
      </c>
      <c r="Q791" s="20">
        <f>IF(K791=0,0,P791/K791*100)</f>
        <v>0</v>
      </c>
      <c r="R791" s="20">
        <f>IF(J791=0,0,P791/J791*100)</f>
        <v>0</v>
      </c>
    </row>
    <row r="792" spans="3:18" ht="27" x14ac:dyDescent="0.2">
      <c r="F792" s="27" t="s">
        <v>184</v>
      </c>
      <c r="G792" s="18" t="s">
        <v>185</v>
      </c>
      <c r="H792" s="19">
        <v>0</v>
      </c>
      <c r="I792" s="19">
        <v>0</v>
      </c>
      <c r="J792" s="19">
        <v>61.6</v>
      </c>
      <c r="K792" s="19">
        <v>61.6</v>
      </c>
      <c r="L792" s="19">
        <v>61.6</v>
      </c>
      <c r="M792" s="19">
        <v>0</v>
      </c>
      <c r="N792" s="19">
        <v>59.133000000000003</v>
      </c>
      <c r="O792" s="19">
        <f>N792-P792</f>
        <v>0</v>
      </c>
      <c r="P792" s="19">
        <v>59.133000000000003</v>
      </c>
      <c r="Q792" s="20">
        <f>IF(K792=0,0,P792/K792*100)</f>
        <v>95.995129870129873</v>
      </c>
      <c r="R792" s="20">
        <f>IF(J792=0,0,P792/J792*100)</f>
        <v>95.995129870129873</v>
      </c>
    </row>
    <row r="793" spans="3:18" ht="18" x14ac:dyDescent="0.2">
      <c r="F793" s="27" t="s">
        <v>186</v>
      </c>
      <c r="G793" s="18" t="s">
        <v>187</v>
      </c>
      <c r="H793" s="19">
        <v>0</v>
      </c>
      <c r="I793" s="19">
        <v>0</v>
      </c>
      <c r="J793" s="19">
        <v>184</v>
      </c>
      <c r="K793" s="19">
        <v>184</v>
      </c>
      <c r="L793" s="19">
        <v>184</v>
      </c>
      <c r="M793" s="19">
        <v>0</v>
      </c>
      <c r="N793" s="19">
        <v>184</v>
      </c>
      <c r="O793" s="19">
        <f>N793-P793</f>
        <v>0</v>
      </c>
      <c r="P793" s="19">
        <v>184</v>
      </c>
      <c r="Q793" s="20">
        <f>IF(K793=0,0,P793/K793*100)</f>
        <v>100</v>
      </c>
      <c r="R793" s="20">
        <f>IF(J793=0,0,P793/J793*100)</f>
        <v>100</v>
      </c>
    </row>
    <row r="794" spans="3:18" x14ac:dyDescent="0.2">
      <c r="F794" s="27" t="s">
        <v>294</v>
      </c>
      <c r="G794" s="18" t="s">
        <v>295</v>
      </c>
      <c r="H794" s="19">
        <v>0</v>
      </c>
      <c r="I794" s="19">
        <v>0</v>
      </c>
      <c r="J794" s="19">
        <v>127.4</v>
      </c>
      <c r="K794" s="19">
        <v>127.4</v>
      </c>
      <c r="L794" s="19">
        <v>127.4</v>
      </c>
      <c r="M794" s="19">
        <v>0</v>
      </c>
      <c r="N794" s="19">
        <v>127.4</v>
      </c>
      <c r="O794" s="19">
        <f>N794-P794</f>
        <v>0</v>
      </c>
      <c r="P794" s="19">
        <v>127.4</v>
      </c>
      <c r="Q794" s="20">
        <f>IF(K794=0,0,P794/K794*100)</f>
        <v>100</v>
      </c>
      <c r="R794" s="20">
        <f>IF(J794=0,0,P794/J794*100)</f>
        <v>100</v>
      </c>
    </row>
    <row r="795" spans="3:18" ht="108" x14ac:dyDescent="0.2">
      <c r="D795" s="27" t="s">
        <v>399</v>
      </c>
      <c r="G795" s="18" t="s">
        <v>400</v>
      </c>
      <c r="H795" s="19">
        <v>0</v>
      </c>
      <c r="I795" s="19">
        <v>0</v>
      </c>
      <c r="J795" s="19">
        <v>100</v>
      </c>
      <c r="K795" s="19">
        <v>100</v>
      </c>
      <c r="L795" s="19">
        <v>100</v>
      </c>
      <c r="M795" s="19">
        <v>0</v>
      </c>
      <c r="N795" s="19">
        <v>0</v>
      </c>
      <c r="O795" s="19">
        <f>N795-P795</f>
        <v>0</v>
      </c>
      <c r="P795" s="19">
        <v>0</v>
      </c>
      <c r="Q795" s="20">
        <f>IF(K795=0,0,P795/K795*100)</f>
        <v>0</v>
      </c>
      <c r="R795" s="20">
        <f>IF(J795=0,0,P795/J795*100)</f>
        <v>0</v>
      </c>
    </row>
    <row r="796" spans="3:18" ht="18" x14ac:dyDescent="0.2">
      <c r="F796" s="27" t="s">
        <v>170</v>
      </c>
      <c r="G796" s="18" t="s">
        <v>171</v>
      </c>
      <c r="H796" s="19">
        <v>0</v>
      </c>
      <c r="I796" s="19">
        <v>0</v>
      </c>
      <c r="J796" s="19">
        <v>100</v>
      </c>
      <c r="K796" s="19">
        <v>100</v>
      </c>
      <c r="L796" s="19">
        <v>100</v>
      </c>
      <c r="M796" s="19">
        <v>0</v>
      </c>
      <c r="N796" s="19">
        <v>0</v>
      </c>
      <c r="O796" s="19">
        <f>N796-P796</f>
        <v>0</v>
      </c>
      <c r="P796" s="19">
        <v>0</v>
      </c>
      <c r="Q796" s="20">
        <f>IF(K796=0,0,P796/K796*100)</f>
        <v>0</v>
      </c>
      <c r="R796" s="20">
        <f>IF(J796=0,0,P796/J796*100)</f>
        <v>0</v>
      </c>
    </row>
    <row r="797" spans="3:18" ht="27" x14ac:dyDescent="0.2">
      <c r="C797" s="27" t="s">
        <v>241</v>
      </c>
      <c r="G797" s="18" t="s">
        <v>242</v>
      </c>
      <c r="H797" s="19">
        <v>171339</v>
      </c>
      <c r="I797" s="19">
        <v>202000</v>
      </c>
      <c r="J797" s="19">
        <v>202000</v>
      </c>
      <c r="K797" s="19">
        <v>101104</v>
      </c>
      <c r="L797" s="19">
        <v>202000</v>
      </c>
      <c r="M797" s="19">
        <v>0</v>
      </c>
      <c r="N797" s="19">
        <v>165508.95869999999</v>
      </c>
      <c r="O797" s="19">
        <f>N797-P797</f>
        <v>64404.958699999988</v>
      </c>
      <c r="P797" s="19">
        <v>101104</v>
      </c>
      <c r="Q797" s="20">
        <f>IF(K797=0,0,P797/K797*100)</f>
        <v>100</v>
      </c>
      <c r="R797" s="20">
        <f>IF(J797=0,0,P797/J797*100)</f>
        <v>50.05148514851485</v>
      </c>
    </row>
    <row r="798" spans="3:18" ht="27" x14ac:dyDescent="0.2">
      <c r="D798" s="27" t="s">
        <v>275</v>
      </c>
      <c r="G798" s="18" t="s">
        <v>401</v>
      </c>
      <c r="H798" s="19">
        <v>171339</v>
      </c>
      <c r="I798" s="19">
        <v>202000</v>
      </c>
      <c r="J798" s="19">
        <v>202000</v>
      </c>
      <c r="K798" s="19">
        <v>101104</v>
      </c>
      <c r="L798" s="19">
        <v>202000</v>
      </c>
      <c r="M798" s="19">
        <v>0</v>
      </c>
      <c r="N798" s="19">
        <v>165508.95869999999</v>
      </c>
      <c r="O798" s="19">
        <f>N798-P798</f>
        <v>64404.958699999988</v>
      </c>
      <c r="P798" s="19">
        <v>101104</v>
      </c>
      <c r="Q798" s="20">
        <f>IF(K798=0,0,P798/K798*100)</f>
        <v>100</v>
      </c>
      <c r="R798" s="20">
        <f>IF(J798=0,0,P798/J798*100)</f>
        <v>50.05148514851485</v>
      </c>
    </row>
    <row r="799" spans="3:18" x14ac:dyDescent="0.2">
      <c r="E799" s="27" t="s">
        <v>144</v>
      </c>
      <c r="G799" s="18" t="s">
        <v>145</v>
      </c>
      <c r="H799" s="19">
        <v>0</v>
      </c>
      <c r="I799" s="19">
        <v>0</v>
      </c>
      <c r="J799" s="19">
        <v>89500</v>
      </c>
      <c r="K799" s="19">
        <v>13000</v>
      </c>
      <c r="L799" s="19">
        <v>89500</v>
      </c>
      <c r="M799" s="19">
        <v>0</v>
      </c>
      <c r="N799" s="19">
        <v>53008.958700000003</v>
      </c>
      <c r="O799" s="19">
        <f>N799-P799</f>
        <v>40008.958700000003</v>
      </c>
      <c r="P799" s="19">
        <v>13000</v>
      </c>
      <c r="Q799" s="20">
        <f>IF(K799=0,0,P799/K799*100)</f>
        <v>100</v>
      </c>
      <c r="R799" s="20">
        <f>IF(J799=0,0,P799/J799*100)</f>
        <v>14.52513966480447</v>
      </c>
    </row>
    <row r="800" spans="3:18" ht="18" x14ac:dyDescent="0.2">
      <c r="F800" s="27" t="s">
        <v>170</v>
      </c>
      <c r="G800" s="18" t="s">
        <v>171</v>
      </c>
      <c r="H800" s="19">
        <v>0</v>
      </c>
      <c r="I800" s="19">
        <v>0</v>
      </c>
      <c r="J800" s="19">
        <v>89500</v>
      </c>
      <c r="K800" s="19">
        <v>13000</v>
      </c>
      <c r="L800" s="19">
        <v>89500</v>
      </c>
      <c r="M800" s="19">
        <v>0</v>
      </c>
      <c r="N800" s="19">
        <v>53008.958700000003</v>
      </c>
      <c r="O800" s="19">
        <f>N800-P800</f>
        <v>40008.958700000003</v>
      </c>
      <c r="P800" s="19">
        <v>13000</v>
      </c>
      <c r="Q800" s="20">
        <f>IF(K800=0,0,P800/K800*100)</f>
        <v>100</v>
      </c>
      <c r="R800" s="20">
        <f>IF(J800=0,0,P800/J800*100)</f>
        <v>14.52513966480447</v>
      </c>
    </row>
    <row r="801" spans="1:18" ht="18" x14ac:dyDescent="0.2">
      <c r="E801" s="27" t="s">
        <v>200</v>
      </c>
      <c r="G801" s="18" t="s">
        <v>201</v>
      </c>
      <c r="H801" s="19">
        <v>0</v>
      </c>
      <c r="I801" s="19">
        <v>0</v>
      </c>
      <c r="J801" s="19">
        <v>112500</v>
      </c>
      <c r="K801" s="19">
        <v>88104</v>
      </c>
      <c r="L801" s="19">
        <v>112500</v>
      </c>
      <c r="M801" s="19">
        <v>0</v>
      </c>
      <c r="N801" s="19">
        <v>112500</v>
      </c>
      <c r="O801" s="19">
        <f>N801-P801</f>
        <v>24396</v>
      </c>
      <c r="P801" s="19">
        <v>88104</v>
      </c>
      <c r="Q801" s="20">
        <f>IF(K801=0,0,P801/K801*100)</f>
        <v>100</v>
      </c>
      <c r="R801" s="20">
        <f>IF(J801=0,0,P801/J801*100)</f>
        <v>78.314666666666668</v>
      </c>
    </row>
    <row r="802" spans="1:18" ht="18" x14ac:dyDescent="0.2">
      <c r="F802" s="27" t="s">
        <v>170</v>
      </c>
      <c r="G802" s="18" t="s">
        <v>171</v>
      </c>
      <c r="H802" s="19">
        <v>0</v>
      </c>
      <c r="I802" s="19">
        <v>0</v>
      </c>
      <c r="J802" s="19">
        <v>112500</v>
      </c>
      <c r="K802" s="19">
        <v>88104</v>
      </c>
      <c r="L802" s="19">
        <v>112500</v>
      </c>
      <c r="M802" s="19">
        <v>0</v>
      </c>
      <c r="N802" s="19">
        <v>112500</v>
      </c>
      <c r="O802" s="19">
        <f>N802-P802</f>
        <v>24396</v>
      </c>
      <c r="P802" s="19">
        <v>88104</v>
      </c>
      <c r="Q802" s="20">
        <f>IF(K802=0,0,P802/K802*100)</f>
        <v>100</v>
      </c>
      <c r="R802" s="20">
        <f>IF(J802=0,0,P802/J802*100)</f>
        <v>78.314666666666668</v>
      </c>
    </row>
    <row r="803" spans="1:18" x14ac:dyDescent="0.2">
      <c r="A803" s="52" t="s">
        <v>402</v>
      </c>
      <c r="B803" s="52"/>
      <c r="C803" s="52"/>
      <c r="D803" s="52"/>
      <c r="E803" s="52"/>
      <c r="F803" s="52"/>
      <c r="G803" s="53" t="s">
        <v>403</v>
      </c>
      <c r="H803" s="54">
        <v>3615137</v>
      </c>
      <c r="I803" s="54">
        <v>6631678.2999999998</v>
      </c>
      <c r="J803" s="54">
        <v>6338658.2000000002</v>
      </c>
      <c r="K803" s="54">
        <v>4791603</v>
      </c>
      <c r="L803" s="54">
        <v>6338658.2000000002</v>
      </c>
      <c r="M803" s="54">
        <v>0</v>
      </c>
      <c r="N803" s="54">
        <v>5891801.0153000001</v>
      </c>
      <c r="O803" s="54">
        <f>N803-P803</f>
        <v>1106707.0666000005</v>
      </c>
      <c r="P803" s="54">
        <v>4785093.9486999996</v>
      </c>
      <c r="Q803" s="55">
        <f>IF(K803=0,0,P803/K803*100)</f>
        <v>99.864157124452916</v>
      </c>
      <c r="R803" s="55">
        <f>IF(J803=0,0,P803/J803*100)</f>
        <v>75.490644829216365</v>
      </c>
    </row>
    <row r="804" spans="1:18" x14ac:dyDescent="0.2">
      <c r="B804" s="27" t="s">
        <v>25</v>
      </c>
      <c r="G804" s="18" t="s">
        <v>404</v>
      </c>
      <c r="H804" s="19">
        <v>2710823</v>
      </c>
      <c r="I804" s="19">
        <v>5277364.3</v>
      </c>
      <c r="J804" s="19">
        <v>4984344.2</v>
      </c>
      <c r="K804" s="19">
        <v>3688927</v>
      </c>
      <c r="L804" s="19">
        <v>4984344.2</v>
      </c>
      <c r="M804" s="19">
        <v>0</v>
      </c>
      <c r="N804" s="19">
        <v>4789125.0153000001</v>
      </c>
      <c r="O804" s="19">
        <f>N804-P804</f>
        <v>1106707.0666</v>
      </c>
      <c r="P804" s="19">
        <v>3682417.9487000001</v>
      </c>
      <c r="Q804" s="20">
        <f>IF(K804=0,0,P804/K804*100)</f>
        <v>99.823551637102057</v>
      </c>
      <c r="R804" s="20">
        <f>IF(J804=0,0,P804/J804*100)</f>
        <v>73.879688098185511</v>
      </c>
    </row>
    <row r="805" spans="1:18" ht="18" x14ac:dyDescent="0.2">
      <c r="C805" s="27" t="s">
        <v>156</v>
      </c>
      <c r="G805" s="18" t="s">
        <v>209</v>
      </c>
      <c r="H805" s="19">
        <v>82803</v>
      </c>
      <c r="I805" s="19">
        <v>364664.5</v>
      </c>
      <c r="J805" s="19">
        <v>364664.5</v>
      </c>
      <c r="K805" s="19">
        <v>293175.90000000002</v>
      </c>
      <c r="L805" s="19">
        <v>364664.5</v>
      </c>
      <c r="M805" s="19">
        <v>0</v>
      </c>
      <c r="N805" s="19">
        <v>336653.16230000003</v>
      </c>
      <c r="O805" s="19">
        <f>N805-P805</f>
        <v>43478.148000000045</v>
      </c>
      <c r="P805" s="19">
        <v>293175.01429999998</v>
      </c>
      <c r="Q805" s="20">
        <f>IF(K805=0,0,P805/K805*100)</f>
        <v>99.999697894676871</v>
      </c>
      <c r="R805" s="20">
        <f>IF(J805=0,0,P805/J805*100)</f>
        <v>80.39581980148877</v>
      </c>
    </row>
    <row r="806" spans="1:18" ht="36" x14ac:dyDescent="0.2">
      <c r="D806" s="27" t="s">
        <v>290</v>
      </c>
      <c r="G806" s="18" t="s">
        <v>405</v>
      </c>
      <c r="H806" s="19">
        <v>82803</v>
      </c>
      <c r="I806" s="19">
        <v>364664.5</v>
      </c>
      <c r="J806" s="19">
        <v>364664.5</v>
      </c>
      <c r="K806" s="19">
        <v>293175.90000000002</v>
      </c>
      <c r="L806" s="19">
        <v>364664.5</v>
      </c>
      <c r="M806" s="19">
        <v>0</v>
      </c>
      <c r="N806" s="19">
        <v>336653.16230000003</v>
      </c>
      <c r="O806" s="19">
        <f>N806-P806</f>
        <v>43478.148000000045</v>
      </c>
      <c r="P806" s="19">
        <v>293175.01429999998</v>
      </c>
      <c r="Q806" s="20">
        <f>IF(K806=0,0,P806/K806*100)</f>
        <v>99.999697894676871</v>
      </c>
      <c r="R806" s="20">
        <f>IF(J806=0,0,P806/J806*100)</f>
        <v>80.39581980148877</v>
      </c>
    </row>
    <row r="807" spans="1:18" x14ac:dyDescent="0.2">
      <c r="E807" s="27" t="s">
        <v>144</v>
      </c>
      <c r="G807" s="18" t="s">
        <v>145</v>
      </c>
      <c r="H807" s="19">
        <v>0</v>
      </c>
      <c r="I807" s="19">
        <v>0</v>
      </c>
      <c r="J807" s="19">
        <v>82803</v>
      </c>
      <c r="K807" s="19">
        <v>40718.300000000003</v>
      </c>
      <c r="L807" s="19">
        <v>82803</v>
      </c>
      <c r="M807" s="19">
        <v>0</v>
      </c>
      <c r="N807" s="19">
        <v>55210.499300000003</v>
      </c>
      <c r="O807" s="19">
        <f>N807-P807</f>
        <v>14492.203300000001</v>
      </c>
      <c r="P807" s="19">
        <v>40718.296000000002</v>
      </c>
      <c r="Q807" s="20">
        <f>IF(K807=0,0,P807/K807*100)</f>
        <v>99.999990176407167</v>
      </c>
      <c r="R807" s="20">
        <f>IF(J807=0,0,P807/J807*100)</f>
        <v>49.174904290907335</v>
      </c>
    </row>
    <row r="808" spans="1:18" ht="18" x14ac:dyDescent="0.2">
      <c r="F808" s="27" t="s">
        <v>170</v>
      </c>
      <c r="G808" s="18" t="s">
        <v>171</v>
      </c>
      <c r="H808" s="19">
        <v>0</v>
      </c>
      <c r="I808" s="19">
        <v>0</v>
      </c>
      <c r="J808" s="19">
        <v>82803</v>
      </c>
      <c r="K808" s="19">
        <v>40718.300000000003</v>
      </c>
      <c r="L808" s="19">
        <v>82803</v>
      </c>
      <c r="M808" s="19">
        <v>0</v>
      </c>
      <c r="N808" s="19">
        <v>55210.499300000003</v>
      </c>
      <c r="O808" s="19">
        <f>N808-P808</f>
        <v>14492.203300000001</v>
      </c>
      <c r="P808" s="19">
        <v>40718.296000000002</v>
      </c>
      <c r="Q808" s="20">
        <f>IF(K808=0,0,P808/K808*100)</f>
        <v>99.999990176407167</v>
      </c>
      <c r="R808" s="20">
        <f>IF(J808=0,0,P808/J808*100)</f>
        <v>49.174904290907335</v>
      </c>
    </row>
    <row r="809" spans="1:18" ht="18" x14ac:dyDescent="0.2">
      <c r="E809" s="27" t="s">
        <v>200</v>
      </c>
      <c r="G809" s="18" t="s">
        <v>201</v>
      </c>
      <c r="H809" s="19">
        <v>0</v>
      </c>
      <c r="I809" s="19">
        <v>0</v>
      </c>
      <c r="J809" s="19">
        <v>200000</v>
      </c>
      <c r="K809" s="19">
        <v>177994.2</v>
      </c>
      <c r="L809" s="19">
        <v>200000</v>
      </c>
      <c r="M809" s="19">
        <v>0</v>
      </c>
      <c r="N809" s="19">
        <v>200000</v>
      </c>
      <c r="O809" s="19">
        <f>N809-P809</f>
        <v>22006.641700000007</v>
      </c>
      <c r="P809" s="19">
        <v>177993.35829999999</v>
      </c>
      <c r="Q809" s="20">
        <f>IF(K809=0,0,P809/K809*100)</f>
        <v>99.999527119422979</v>
      </c>
      <c r="R809" s="20">
        <f>IF(J809=0,0,P809/J809*100)</f>
        <v>88.996679149999991</v>
      </c>
    </row>
    <row r="810" spans="1:18" ht="18" x14ac:dyDescent="0.2">
      <c r="F810" s="27" t="s">
        <v>170</v>
      </c>
      <c r="G810" s="18" t="s">
        <v>171</v>
      </c>
      <c r="H810" s="19">
        <v>0</v>
      </c>
      <c r="I810" s="19">
        <v>0</v>
      </c>
      <c r="J810" s="19">
        <v>200000</v>
      </c>
      <c r="K810" s="19">
        <v>177994.2</v>
      </c>
      <c r="L810" s="19">
        <v>200000</v>
      </c>
      <c r="M810" s="19">
        <v>0</v>
      </c>
      <c r="N810" s="19">
        <v>200000</v>
      </c>
      <c r="O810" s="19">
        <f>N810-P810</f>
        <v>22006.641670000012</v>
      </c>
      <c r="P810" s="19">
        <v>177993.35832999999</v>
      </c>
      <c r="Q810" s="20">
        <f>IF(K810=0,0,P810/K810*100)</f>
        <v>99.999527136277464</v>
      </c>
      <c r="R810" s="20">
        <f>IF(J810=0,0,P810/J810*100)</f>
        <v>88.996679164999989</v>
      </c>
    </row>
    <row r="811" spans="1:18" ht="18" x14ac:dyDescent="0.2">
      <c r="E811" s="27" t="s">
        <v>215</v>
      </c>
      <c r="G811" s="18" t="s">
        <v>355</v>
      </c>
      <c r="H811" s="19">
        <v>0</v>
      </c>
      <c r="I811" s="19">
        <v>0</v>
      </c>
      <c r="J811" s="19">
        <v>81861.5</v>
      </c>
      <c r="K811" s="19">
        <v>74463.399999999994</v>
      </c>
      <c r="L811" s="19">
        <v>81861.5</v>
      </c>
      <c r="M811" s="19">
        <v>0</v>
      </c>
      <c r="N811" s="19">
        <v>81442.663</v>
      </c>
      <c r="O811" s="19">
        <f>N811-P811</f>
        <v>6979.3029999999999</v>
      </c>
      <c r="P811" s="19">
        <v>74463.360000000001</v>
      </c>
      <c r="Q811" s="20">
        <f>IF(K811=0,0,P811/K811*100)</f>
        <v>99.99994628233469</v>
      </c>
      <c r="R811" s="20">
        <f>IF(J811=0,0,P811/J811*100)</f>
        <v>90.962613682866788</v>
      </c>
    </row>
    <row r="812" spans="1:18" ht="18" x14ac:dyDescent="0.2">
      <c r="F812" s="27" t="s">
        <v>170</v>
      </c>
      <c r="G812" s="18" t="s">
        <v>171</v>
      </c>
      <c r="H812" s="19">
        <v>0</v>
      </c>
      <c r="I812" s="19">
        <v>0</v>
      </c>
      <c r="J812" s="19">
        <v>81861.5</v>
      </c>
      <c r="K812" s="19">
        <v>74463.399999999994</v>
      </c>
      <c r="L812" s="19">
        <v>81861.5</v>
      </c>
      <c r="M812" s="19">
        <v>0</v>
      </c>
      <c r="N812" s="19">
        <v>81442.663</v>
      </c>
      <c r="O812" s="19">
        <f>N812-P812</f>
        <v>6979.3029999999999</v>
      </c>
      <c r="P812" s="19">
        <v>74463.360000000001</v>
      </c>
      <c r="Q812" s="20">
        <f>IF(K812=0,0,P812/K812*100)</f>
        <v>99.99994628233469</v>
      </c>
      <c r="R812" s="20">
        <f>IF(J812=0,0,P812/J812*100)</f>
        <v>90.962613682866788</v>
      </c>
    </row>
    <row r="813" spans="1:18" ht="36" x14ac:dyDescent="0.2">
      <c r="C813" s="27" t="s">
        <v>231</v>
      </c>
      <c r="G813" s="18" t="s">
        <v>232</v>
      </c>
      <c r="H813" s="19">
        <v>0</v>
      </c>
      <c r="I813" s="19">
        <v>4912699.8</v>
      </c>
      <c r="J813" s="19">
        <v>4619679.7</v>
      </c>
      <c r="K813" s="19">
        <v>3395751.1</v>
      </c>
      <c r="L813" s="19">
        <v>4619679.7</v>
      </c>
      <c r="M813" s="19">
        <v>0</v>
      </c>
      <c r="N813" s="19">
        <v>4452471.8530000001</v>
      </c>
      <c r="O813" s="19">
        <f>N813-P813</f>
        <v>1063228.9186</v>
      </c>
      <c r="P813" s="19">
        <v>3389242.9344000001</v>
      </c>
      <c r="Q813" s="20">
        <f>IF(K813=0,0,P813/K813*100)</f>
        <v>99.808343856532943</v>
      </c>
      <c r="R813" s="20">
        <f>IF(J813=0,0,P813/J813*100)</f>
        <v>73.365323020121934</v>
      </c>
    </row>
    <row r="814" spans="1:18" x14ac:dyDescent="0.2">
      <c r="D814" s="27" t="s">
        <v>406</v>
      </c>
      <c r="G814" s="18" t="s">
        <v>407</v>
      </c>
      <c r="H814" s="19">
        <v>0</v>
      </c>
      <c r="I814" s="19">
        <v>1559782.1</v>
      </c>
      <c r="J814" s="19">
        <v>1599778.9</v>
      </c>
      <c r="K814" s="19">
        <v>1025796</v>
      </c>
      <c r="L814" s="19">
        <v>1599778.9</v>
      </c>
      <c r="M814" s="19">
        <v>0</v>
      </c>
      <c r="N814" s="19">
        <v>1521597.865</v>
      </c>
      <c r="O814" s="19">
        <f>N814-P814</f>
        <v>495801.96149999998</v>
      </c>
      <c r="P814" s="19">
        <v>1025795.9035</v>
      </c>
      <c r="Q814" s="20">
        <f>IF(K814=0,0,P814/K814*100)</f>
        <v>99.999990592671452</v>
      </c>
      <c r="R814" s="20">
        <f>IF(J814=0,0,P814/J814*100)</f>
        <v>64.121104703906269</v>
      </c>
    </row>
    <row r="815" spans="1:18" x14ac:dyDescent="0.2">
      <c r="E815" s="27" t="s">
        <v>144</v>
      </c>
      <c r="G815" s="18" t="s">
        <v>145</v>
      </c>
      <c r="H815" s="19">
        <v>0</v>
      </c>
      <c r="I815" s="19">
        <v>0</v>
      </c>
      <c r="J815" s="19">
        <v>116760.1</v>
      </c>
      <c r="K815" s="19">
        <v>42774</v>
      </c>
      <c r="L815" s="19">
        <v>116760.1</v>
      </c>
      <c r="M815" s="19">
        <v>0</v>
      </c>
      <c r="N815" s="19">
        <v>110846.38340000001</v>
      </c>
      <c r="O815" s="19">
        <f>N815-P815</f>
        <v>68072.479900000006</v>
      </c>
      <c r="P815" s="19">
        <v>42773.9035</v>
      </c>
      <c r="Q815" s="20">
        <f>IF(K815=0,0,P815/K815*100)</f>
        <v>99.999774395660907</v>
      </c>
      <c r="R815" s="20">
        <f>IF(J815=0,0,P815/J815*100)</f>
        <v>36.634007250764597</v>
      </c>
    </row>
    <row r="816" spans="1:18" ht="18" x14ac:dyDescent="0.2">
      <c r="F816" s="27" t="s">
        <v>239</v>
      </c>
      <c r="G816" s="18" t="s">
        <v>240</v>
      </c>
      <c r="H816" s="19">
        <v>0</v>
      </c>
      <c r="I816" s="19">
        <v>0</v>
      </c>
      <c r="J816" s="19">
        <v>1554</v>
      </c>
      <c r="K816" s="19">
        <v>0</v>
      </c>
      <c r="L816" s="19">
        <v>1554</v>
      </c>
      <c r="M816" s="19">
        <v>0</v>
      </c>
      <c r="N816" s="19">
        <v>0</v>
      </c>
      <c r="O816" s="19">
        <f>N816-P816</f>
        <v>0</v>
      </c>
      <c r="P816" s="19">
        <v>0</v>
      </c>
      <c r="Q816" s="20">
        <f>IF(K816=0,0,P816/K816*100)</f>
        <v>0</v>
      </c>
      <c r="R816" s="20">
        <f>IF(J816=0,0,P816/J816*100)</f>
        <v>0</v>
      </c>
    </row>
    <row r="817" spans="3:18" x14ac:dyDescent="0.2">
      <c r="F817" s="27" t="s">
        <v>408</v>
      </c>
      <c r="G817" s="18" t="s">
        <v>409</v>
      </c>
      <c r="H817" s="19">
        <v>0</v>
      </c>
      <c r="I817" s="19">
        <v>0</v>
      </c>
      <c r="J817" s="19">
        <v>115206.1</v>
      </c>
      <c r="K817" s="19">
        <v>42774</v>
      </c>
      <c r="L817" s="19">
        <v>115206.1</v>
      </c>
      <c r="M817" s="19">
        <v>0</v>
      </c>
      <c r="N817" s="19">
        <v>110846.38335</v>
      </c>
      <c r="O817" s="19">
        <f>N817-P817</f>
        <v>68072.479890000002</v>
      </c>
      <c r="P817" s="19">
        <v>42773.903460000001</v>
      </c>
      <c r="Q817" s="20">
        <f>IF(K817=0,0,P817/K817*100)</f>
        <v>99.999774302146164</v>
      </c>
      <c r="R817" s="20">
        <f>IF(J817=0,0,P817/J817*100)</f>
        <v>37.128158543688222</v>
      </c>
    </row>
    <row r="818" spans="3:18" ht="18" x14ac:dyDescent="0.2">
      <c r="E818" s="27" t="s">
        <v>200</v>
      </c>
      <c r="G818" s="18" t="s">
        <v>201</v>
      </c>
      <c r="H818" s="19">
        <v>0</v>
      </c>
      <c r="I818" s="19">
        <v>0</v>
      </c>
      <c r="J818" s="19">
        <v>1483018.8</v>
      </c>
      <c r="K818" s="19">
        <v>983022</v>
      </c>
      <c r="L818" s="19">
        <v>1483018.8</v>
      </c>
      <c r="M818" s="19">
        <v>0</v>
      </c>
      <c r="N818" s="19">
        <v>1410751.4816999999</v>
      </c>
      <c r="O818" s="19">
        <f>N818-P818</f>
        <v>427729.48169999989</v>
      </c>
      <c r="P818" s="19">
        <v>983022</v>
      </c>
      <c r="Q818" s="20">
        <f>IF(K818=0,0,P818/K818*100)</f>
        <v>100</v>
      </c>
      <c r="R818" s="20">
        <f>IF(J818=0,0,P818/J818*100)</f>
        <v>66.285201509245866</v>
      </c>
    </row>
    <row r="819" spans="3:18" x14ac:dyDescent="0.2">
      <c r="F819" s="27" t="s">
        <v>408</v>
      </c>
      <c r="G819" s="18" t="s">
        <v>409</v>
      </c>
      <c r="H819" s="19">
        <v>0</v>
      </c>
      <c r="I819" s="19">
        <v>0</v>
      </c>
      <c r="J819" s="19">
        <v>1483018.8</v>
      </c>
      <c r="K819" s="19">
        <v>983022</v>
      </c>
      <c r="L819" s="19">
        <v>1483018.8</v>
      </c>
      <c r="M819" s="19">
        <v>0</v>
      </c>
      <c r="N819" s="19">
        <v>1410751.48168</v>
      </c>
      <c r="O819" s="19">
        <f>N819-P819</f>
        <v>427729.48167999997</v>
      </c>
      <c r="P819" s="19">
        <v>983022</v>
      </c>
      <c r="Q819" s="20">
        <f>IF(K819=0,0,P819/K819*100)</f>
        <v>100</v>
      </c>
      <c r="R819" s="20">
        <f>IF(J819=0,0,P819/J819*100)</f>
        <v>66.285201509245866</v>
      </c>
    </row>
    <row r="820" spans="3:18" ht="18" x14ac:dyDescent="0.2">
      <c r="D820" s="27" t="s">
        <v>300</v>
      </c>
      <c r="G820" s="18" t="s">
        <v>410</v>
      </c>
      <c r="H820" s="19">
        <v>0</v>
      </c>
      <c r="I820" s="19">
        <v>132561</v>
      </c>
      <c r="J820" s="19">
        <v>132561</v>
      </c>
      <c r="K820" s="19">
        <v>79425</v>
      </c>
      <c r="L820" s="19">
        <v>132561</v>
      </c>
      <c r="M820" s="19">
        <v>0</v>
      </c>
      <c r="N820" s="19">
        <v>86185.683399999994</v>
      </c>
      <c r="O820" s="19">
        <f>N820-P820</f>
        <v>6760.8024000000005</v>
      </c>
      <c r="P820" s="19">
        <v>79424.880999999994</v>
      </c>
      <c r="Q820" s="20">
        <f>IF(K820=0,0,P820/K820*100)</f>
        <v>99.999850173119285</v>
      </c>
      <c r="R820" s="20">
        <f>IF(J820=0,0,P820/J820*100)</f>
        <v>59.915722573004125</v>
      </c>
    </row>
    <row r="821" spans="3:18" x14ac:dyDescent="0.2">
      <c r="E821" s="27" t="s">
        <v>144</v>
      </c>
      <c r="G821" s="18" t="s">
        <v>145</v>
      </c>
      <c r="H821" s="19">
        <v>0</v>
      </c>
      <c r="I821" s="19">
        <v>0</v>
      </c>
      <c r="J821" s="19">
        <v>132561</v>
      </c>
      <c r="K821" s="19">
        <v>79425</v>
      </c>
      <c r="L821" s="19">
        <v>132561</v>
      </c>
      <c r="M821" s="19">
        <v>0</v>
      </c>
      <c r="N821" s="19">
        <v>86185.683399999994</v>
      </c>
      <c r="O821" s="19">
        <f>N821-P821</f>
        <v>6760.8024000000005</v>
      </c>
      <c r="P821" s="19">
        <v>79424.880999999994</v>
      </c>
      <c r="Q821" s="20">
        <f>IF(K821=0,0,P821/K821*100)</f>
        <v>99.999850173119285</v>
      </c>
      <c r="R821" s="20">
        <f>IF(J821=0,0,P821/J821*100)</f>
        <v>59.915722573004125</v>
      </c>
    </row>
    <row r="822" spans="3:18" ht="18" x14ac:dyDescent="0.2">
      <c r="F822" s="27" t="s">
        <v>170</v>
      </c>
      <c r="G822" s="18" t="s">
        <v>171</v>
      </c>
      <c r="H822" s="19">
        <v>0</v>
      </c>
      <c r="I822" s="19">
        <v>0</v>
      </c>
      <c r="J822" s="19">
        <v>132561</v>
      </c>
      <c r="K822" s="19">
        <v>79425</v>
      </c>
      <c r="L822" s="19">
        <v>132561</v>
      </c>
      <c r="M822" s="19">
        <v>0</v>
      </c>
      <c r="N822" s="19">
        <v>86185.683359999995</v>
      </c>
      <c r="O822" s="19">
        <f>N822-P822</f>
        <v>6760.8023600000015</v>
      </c>
      <c r="P822" s="19">
        <v>79424.880999999994</v>
      </c>
      <c r="Q822" s="20">
        <f>IF(K822=0,0,P822/K822*100)</f>
        <v>99.999850173119285</v>
      </c>
      <c r="R822" s="20">
        <f>IF(J822=0,0,P822/J822*100)</f>
        <v>59.915722573004125</v>
      </c>
    </row>
    <row r="823" spans="3:18" ht="36" x14ac:dyDescent="0.2">
      <c r="D823" s="27" t="s">
        <v>411</v>
      </c>
      <c r="G823" s="18" t="s">
        <v>412</v>
      </c>
      <c r="H823" s="19">
        <v>0</v>
      </c>
      <c r="I823" s="19">
        <v>32939</v>
      </c>
      <c r="J823" s="19">
        <v>32939</v>
      </c>
      <c r="K823" s="19">
        <v>15556</v>
      </c>
      <c r="L823" s="19">
        <v>32939</v>
      </c>
      <c r="M823" s="19">
        <v>0</v>
      </c>
      <c r="N823" s="19">
        <v>31951.716499999999</v>
      </c>
      <c r="O823" s="19">
        <f>N823-P823</f>
        <v>16396.201300000001</v>
      </c>
      <c r="P823" s="19">
        <v>15555.5152</v>
      </c>
      <c r="Q823" s="20">
        <f>IF(K823=0,0,P823/K823*100)</f>
        <v>99.996883517613782</v>
      </c>
      <c r="R823" s="20">
        <f>IF(J823=0,0,P823/J823*100)</f>
        <v>47.225219952032546</v>
      </c>
    </row>
    <row r="824" spans="3:18" x14ac:dyDescent="0.2">
      <c r="E824" s="27" t="s">
        <v>144</v>
      </c>
      <c r="G824" s="18" t="s">
        <v>145</v>
      </c>
      <c r="H824" s="19">
        <v>0</v>
      </c>
      <c r="I824" s="19">
        <v>0</v>
      </c>
      <c r="J824" s="19">
        <v>32939</v>
      </c>
      <c r="K824" s="19">
        <v>15556</v>
      </c>
      <c r="L824" s="19">
        <v>32939</v>
      </c>
      <c r="M824" s="19">
        <v>0</v>
      </c>
      <c r="N824" s="19">
        <v>31951.716499999999</v>
      </c>
      <c r="O824" s="19">
        <f>N824-P824</f>
        <v>16396.201300000001</v>
      </c>
      <c r="P824" s="19">
        <v>15555.5152</v>
      </c>
      <c r="Q824" s="20">
        <f>IF(K824=0,0,P824/K824*100)</f>
        <v>99.996883517613782</v>
      </c>
      <c r="R824" s="20">
        <f>IF(J824=0,0,P824/J824*100)</f>
        <v>47.225219952032546</v>
      </c>
    </row>
    <row r="825" spans="3:18" x14ac:dyDescent="0.2">
      <c r="F825" s="27" t="s">
        <v>413</v>
      </c>
      <c r="G825" s="18" t="s">
        <v>414</v>
      </c>
      <c r="H825" s="19">
        <v>0</v>
      </c>
      <c r="I825" s="19">
        <v>0</v>
      </c>
      <c r="J825" s="19">
        <v>32939</v>
      </c>
      <c r="K825" s="19">
        <v>15556</v>
      </c>
      <c r="L825" s="19">
        <v>32939</v>
      </c>
      <c r="M825" s="19">
        <v>0</v>
      </c>
      <c r="N825" s="19">
        <v>31951.716479999999</v>
      </c>
      <c r="O825" s="19">
        <f>N825-P825</f>
        <v>16396.201300000001</v>
      </c>
      <c r="P825" s="19">
        <v>15555.51518</v>
      </c>
      <c r="Q825" s="20">
        <f>IF(K825=0,0,P825/K825*100)</f>
        <v>99.996883389046033</v>
      </c>
      <c r="R825" s="20">
        <f>IF(J825=0,0,P825/J825*100)</f>
        <v>47.225219891314246</v>
      </c>
    </row>
    <row r="826" spans="3:18" ht="18" x14ac:dyDescent="0.2">
      <c r="D826" s="27" t="s">
        <v>415</v>
      </c>
      <c r="G826" s="18" t="s">
        <v>416</v>
      </c>
      <c r="H826" s="19">
        <v>0</v>
      </c>
      <c r="I826" s="19">
        <v>3187417.7</v>
      </c>
      <c r="J826" s="19">
        <v>2854400.8</v>
      </c>
      <c r="K826" s="19">
        <v>2274974.1</v>
      </c>
      <c r="L826" s="19">
        <v>2854400.8</v>
      </c>
      <c r="M826" s="19">
        <v>0</v>
      </c>
      <c r="N826" s="19">
        <v>2812736.5882000001</v>
      </c>
      <c r="O826" s="19">
        <f>N826-P826</f>
        <v>544269.95350000029</v>
      </c>
      <c r="P826" s="19">
        <v>2268466.6346999998</v>
      </c>
      <c r="Q826" s="20">
        <f>IF(K826=0,0,P826/K826*100)</f>
        <v>99.713954312710626</v>
      </c>
      <c r="R826" s="20">
        <f>IF(J826=0,0,P826/J826*100)</f>
        <v>79.472603661686193</v>
      </c>
    </row>
    <row r="827" spans="3:18" x14ac:dyDescent="0.2">
      <c r="E827" s="27" t="s">
        <v>144</v>
      </c>
      <c r="G827" s="18" t="s">
        <v>145</v>
      </c>
      <c r="H827" s="19">
        <v>0</v>
      </c>
      <c r="I827" s="19">
        <v>0</v>
      </c>
      <c r="J827" s="19">
        <v>437089.7</v>
      </c>
      <c r="K827" s="19">
        <v>22131</v>
      </c>
      <c r="L827" s="19">
        <v>437089.7</v>
      </c>
      <c r="M827" s="19">
        <v>0</v>
      </c>
      <c r="N827" s="19">
        <v>422140.88750000001</v>
      </c>
      <c r="O827" s="19">
        <f>N827-P827</f>
        <v>400010.3075</v>
      </c>
      <c r="P827" s="19">
        <v>22130.58</v>
      </c>
      <c r="Q827" s="20">
        <f>IF(K827=0,0,P827/K827*100)</f>
        <v>99.998102209570291</v>
      </c>
      <c r="R827" s="20">
        <f>IF(J827=0,0,P827/J827*100)</f>
        <v>5.063166668077514</v>
      </c>
    </row>
    <row r="828" spans="3:18" ht="18" x14ac:dyDescent="0.2">
      <c r="F828" s="27" t="s">
        <v>170</v>
      </c>
      <c r="G828" s="18" t="s">
        <v>171</v>
      </c>
      <c r="H828" s="19">
        <v>0</v>
      </c>
      <c r="I828" s="19">
        <v>0</v>
      </c>
      <c r="J828" s="19">
        <v>437089.7</v>
      </c>
      <c r="K828" s="19">
        <v>22131</v>
      </c>
      <c r="L828" s="19">
        <v>437089.7</v>
      </c>
      <c r="M828" s="19">
        <v>0</v>
      </c>
      <c r="N828" s="19">
        <v>422140.88754000003</v>
      </c>
      <c r="O828" s="19">
        <f>N828-P828</f>
        <v>400010.30754000001</v>
      </c>
      <c r="P828" s="19">
        <v>22130.58</v>
      </c>
      <c r="Q828" s="20">
        <f>IF(K828=0,0,P828/K828*100)</f>
        <v>99.998102209570291</v>
      </c>
      <c r="R828" s="20">
        <f>IF(J828=0,0,P828/J828*100)</f>
        <v>5.063166668077514</v>
      </c>
    </row>
    <row r="829" spans="3:18" ht="18" x14ac:dyDescent="0.2">
      <c r="E829" s="27" t="s">
        <v>200</v>
      </c>
      <c r="G829" s="18" t="s">
        <v>201</v>
      </c>
      <c r="H829" s="19">
        <v>0</v>
      </c>
      <c r="I829" s="19">
        <v>0</v>
      </c>
      <c r="J829" s="19">
        <v>2417311.1</v>
      </c>
      <c r="K829" s="19">
        <v>2252843.1</v>
      </c>
      <c r="L829" s="19">
        <v>2417311.1</v>
      </c>
      <c r="M829" s="19">
        <v>0</v>
      </c>
      <c r="N829" s="19">
        <v>2390595.7006000001</v>
      </c>
      <c r="O829" s="19">
        <f>N829-P829</f>
        <v>144259.64589999989</v>
      </c>
      <c r="P829" s="19">
        <v>2246336.0547000002</v>
      </c>
      <c r="Q829" s="20">
        <f>IF(K829=0,0,P829/K829*100)</f>
        <v>99.711162961148972</v>
      </c>
      <c r="R829" s="20">
        <f>IF(J829=0,0,P829/J829*100)</f>
        <v>92.927056625024392</v>
      </c>
    </row>
    <row r="830" spans="3:18" ht="18" x14ac:dyDescent="0.2">
      <c r="F830" s="27" t="s">
        <v>170</v>
      </c>
      <c r="G830" s="18" t="s">
        <v>171</v>
      </c>
      <c r="H830" s="19">
        <v>0</v>
      </c>
      <c r="I830" s="19">
        <v>0</v>
      </c>
      <c r="J830" s="19">
        <v>2417311.1</v>
      </c>
      <c r="K830" s="19">
        <v>2252843.1</v>
      </c>
      <c r="L830" s="19">
        <v>2417311.1</v>
      </c>
      <c r="M830" s="19">
        <v>0</v>
      </c>
      <c r="N830" s="19">
        <v>2390595.7006100002</v>
      </c>
      <c r="O830" s="19">
        <f>N830-P830</f>
        <v>144259.64590000035</v>
      </c>
      <c r="P830" s="19">
        <v>2246336.0547099998</v>
      </c>
      <c r="Q830" s="20">
        <f>IF(K830=0,0,P830/K830*100)</f>
        <v>99.711162961592819</v>
      </c>
      <c r="R830" s="20">
        <f>IF(J830=0,0,P830/J830*100)</f>
        <v>92.92705662543807</v>
      </c>
    </row>
    <row r="831" spans="3:18" ht="45" x14ac:dyDescent="0.2">
      <c r="C831" s="27" t="s">
        <v>244</v>
      </c>
      <c r="G831" s="18" t="s">
        <v>245</v>
      </c>
      <c r="H831" s="19">
        <v>2628020</v>
      </c>
      <c r="I831" s="19">
        <v>0</v>
      </c>
      <c r="J831" s="19">
        <v>0</v>
      </c>
      <c r="K831" s="19">
        <v>0</v>
      </c>
      <c r="L831" s="19"/>
      <c r="M831" s="19"/>
      <c r="N831" s="19"/>
      <c r="O831" s="19"/>
      <c r="P831" s="19">
        <v>0</v>
      </c>
      <c r="Q831" s="20">
        <f>IF(K831=0,0,P831/K831*100)</f>
        <v>0</v>
      </c>
      <c r="R831" s="20">
        <f>IF(J831=0,0,P831/J831*100)</f>
        <v>0</v>
      </c>
    </row>
    <row r="832" spans="3:18" x14ac:dyDescent="0.2">
      <c r="D832" s="27" t="s">
        <v>307</v>
      </c>
      <c r="G832" s="18" t="s">
        <v>407</v>
      </c>
      <c r="H832" s="19">
        <v>761151</v>
      </c>
      <c r="I832" s="19">
        <v>0</v>
      </c>
      <c r="J832" s="19">
        <v>0</v>
      </c>
      <c r="K832" s="19">
        <v>0</v>
      </c>
      <c r="L832" s="19"/>
      <c r="M832" s="19"/>
      <c r="N832" s="19"/>
      <c r="O832" s="19"/>
      <c r="P832" s="19">
        <v>0</v>
      </c>
      <c r="Q832" s="20">
        <f>IF(K832=0,0,P832/K832*100)</f>
        <v>0</v>
      </c>
      <c r="R832" s="20">
        <f>IF(J832=0,0,P832/J832*100)</f>
        <v>0</v>
      </c>
    </row>
    <row r="833" spans="1:18" ht="18" x14ac:dyDescent="0.2">
      <c r="D833" s="27" t="s">
        <v>300</v>
      </c>
      <c r="G833" s="18" t="s">
        <v>410</v>
      </c>
      <c r="H833" s="19">
        <v>65541</v>
      </c>
      <c r="I833" s="19">
        <v>0</v>
      </c>
      <c r="J833" s="19">
        <v>0</v>
      </c>
      <c r="K833" s="19">
        <v>0</v>
      </c>
      <c r="L833" s="19"/>
      <c r="M833" s="19"/>
      <c r="N833" s="19"/>
      <c r="O833" s="19"/>
      <c r="P833" s="19">
        <v>0</v>
      </c>
      <c r="Q833" s="20">
        <f>IF(K833=0,0,P833/K833*100)</f>
        <v>0</v>
      </c>
      <c r="R833" s="20">
        <f>IF(J833=0,0,P833/J833*100)</f>
        <v>0</v>
      </c>
    </row>
    <row r="834" spans="1:18" ht="18" x14ac:dyDescent="0.2">
      <c r="D834" s="27" t="s">
        <v>331</v>
      </c>
      <c r="G834" s="18" t="s">
        <v>417</v>
      </c>
      <c r="H834" s="19">
        <v>1800328</v>
      </c>
      <c r="I834" s="19">
        <v>0</v>
      </c>
      <c r="J834" s="19">
        <v>0</v>
      </c>
      <c r="K834" s="19">
        <v>0</v>
      </c>
      <c r="L834" s="19"/>
      <c r="M834" s="19"/>
      <c r="N834" s="19"/>
      <c r="O834" s="19"/>
      <c r="P834" s="19">
        <v>0</v>
      </c>
      <c r="Q834" s="20">
        <f>IF(K834=0,0,P834/K834*100)</f>
        <v>0</v>
      </c>
      <c r="R834" s="20">
        <f>IF(J834=0,0,P834/J834*100)</f>
        <v>0</v>
      </c>
    </row>
    <row r="835" spans="1:18" ht="36" x14ac:dyDescent="0.2">
      <c r="D835" s="27" t="s">
        <v>411</v>
      </c>
      <c r="G835" s="18" t="s">
        <v>412</v>
      </c>
      <c r="H835" s="19">
        <v>1000</v>
      </c>
      <c r="I835" s="19">
        <v>0</v>
      </c>
      <c r="J835" s="19">
        <v>0</v>
      </c>
      <c r="K835" s="19">
        <v>0</v>
      </c>
      <c r="L835" s="19"/>
      <c r="M835" s="19"/>
      <c r="N835" s="19"/>
      <c r="O835" s="19"/>
      <c r="P835" s="19">
        <v>0</v>
      </c>
      <c r="Q835" s="20">
        <f>IF(K835=0,0,P835/K835*100)</f>
        <v>0</v>
      </c>
      <c r="R835" s="20">
        <f>IF(J835=0,0,P835/J835*100)</f>
        <v>0</v>
      </c>
    </row>
    <row r="836" spans="1:18" ht="18" x14ac:dyDescent="0.2">
      <c r="B836" s="27" t="s">
        <v>225</v>
      </c>
      <c r="G836" s="18" t="s">
        <v>418</v>
      </c>
      <c r="H836" s="19">
        <v>904314</v>
      </c>
      <c r="I836" s="19">
        <v>1354314</v>
      </c>
      <c r="J836" s="19">
        <v>1354314</v>
      </c>
      <c r="K836" s="19">
        <v>1102676</v>
      </c>
      <c r="L836" s="19">
        <v>1354314</v>
      </c>
      <c r="M836" s="19">
        <v>0</v>
      </c>
      <c r="N836" s="19">
        <v>1102676</v>
      </c>
      <c r="O836" s="19">
        <f>N836-P836</f>
        <v>0</v>
      </c>
      <c r="P836" s="19">
        <v>1102676</v>
      </c>
      <c r="Q836" s="20">
        <f>IF(K836=0,0,P836/K836*100)</f>
        <v>100</v>
      </c>
      <c r="R836" s="20">
        <f>IF(J836=0,0,P836/J836*100)</f>
        <v>81.419523094348875</v>
      </c>
    </row>
    <row r="837" spans="1:18" ht="36" x14ac:dyDescent="0.2">
      <c r="C837" s="27" t="s">
        <v>231</v>
      </c>
      <c r="G837" s="18" t="s">
        <v>232</v>
      </c>
      <c r="H837" s="19">
        <v>0</v>
      </c>
      <c r="I837" s="19">
        <v>1354314</v>
      </c>
      <c r="J837" s="19">
        <v>1354314</v>
      </c>
      <c r="K837" s="19">
        <v>1102676</v>
      </c>
      <c r="L837" s="19">
        <v>1354314</v>
      </c>
      <c r="M837" s="19">
        <v>0</v>
      </c>
      <c r="N837" s="19">
        <v>1102676</v>
      </c>
      <c r="O837" s="19">
        <f>N837-P837</f>
        <v>0</v>
      </c>
      <c r="P837" s="19">
        <v>1102676</v>
      </c>
      <c r="Q837" s="20">
        <f>IF(K837=0,0,P837/K837*100)</f>
        <v>100</v>
      </c>
      <c r="R837" s="20">
        <f>IF(J837=0,0,P837/J837*100)</f>
        <v>81.419523094348875</v>
      </c>
    </row>
    <row r="838" spans="1:18" ht="45" x14ac:dyDescent="0.2">
      <c r="D838" s="27" t="s">
        <v>419</v>
      </c>
      <c r="G838" s="18" t="s">
        <v>420</v>
      </c>
      <c r="H838" s="19">
        <v>0</v>
      </c>
      <c r="I838" s="19">
        <v>1354314</v>
      </c>
      <c r="J838" s="19">
        <v>1354314</v>
      </c>
      <c r="K838" s="19">
        <v>1102676</v>
      </c>
      <c r="L838" s="19">
        <v>1354314</v>
      </c>
      <c r="M838" s="19">
        <v>0</v>
      </c>
      <c r="N838" s="19">
        <v>1102676</v>
      </c>
      <c r="O838" s="19">
        <f>N838-P838</f>
        <v>0</v>
      </c>
      <c r="P838" s="19">
        <v>1102676</v>
      </c>
      <c r="Q838" s="20">
        <f>IF(K838=0,0,P838/K838*100)</f>
        <v>100</v>
      </c>
      <c r="R838" s="20">
        <f>IF(J838=0,0,P838/J838*100)</f>
        <v>81.419523094348875</v>
      </c>
    </row>
    <row r="839" spans="1:18" x14ac:dyDescent="0.2">
      <c r="E839" s="27" t="s">
        <v>144</v>
      </c>
      <c r="G839" s="18" t="s">
        <v>145</v>
      </c>
      <c r="H839" s="19">
        <v>0</v>
      </c>
      <c r="I839" s="19">
        <v>0</v>
      </c>
      <c r="J839" s="19">
        <v>800000</v>
      </c>
      <c r="K839" s="19">
        <v>685359</v>
      </c>
      <c r="L839" s="19">
        <v>800000</v>
      </c>
      <c r="M839" s="19">
        <v>0</v>
      </c>
      <c r="N839" s="19">
        <v>685359</v>
      </c>
      <c r="O839" s="19">
        <f>N839-P839</f>
        <v>0</v>
      </c>
      <c r="P839" s="19">
        <v>685359</v>
      </c>
      <c r="Q839" s="20">
        <f>IF(K839=0,0,P839/K839*100)</f>
        <v>100</v>
      </c>
      <c r="R839" s="20">
        <f>IF(J839=0,0,P839/J839*100)</f>
        <v>85.66987499999999</v>
      </c>
    </row>
    <row r="840" spans="1:18" ht="36" x14ac:dyDescent="0.2">
      <c r="F840" s="27" t="s">
        <v>272</v>
      </c>
      <c r="G840" s="18" t="s">
        <v>273</v>
      </c>
      <c r="H840" s="19">
        <v>0</v>
      </c>
      <c r="I840" s="19">
        <v>0</v>
      </c>
      <c r="J840" s="19">
        <v>800000</v>
      </c>
      <c r="K840" s="19">
        <v>685359</v>
      </c>
      <c r="L840" s="19">
        <v>800000</v>
      </c>
      <c r="M840" s="19">
        <v>0</v>
      </c>
      <c r="N840" s="19">
        <v>685359</v>
      </c>
      <c r="O840" s="19">
        <f>N840-P840</f>
        <v>0</v>
      </c>
      <c r="P840" s="19">
        <v>685359</v>
      </c>
      <c r="Q840" s="20">
        <f>IF(K840=0,0,P840/K840*100)</f>
        <v>100</v>
      </c>
      <c r="R840" s="20">
        <f>IF(J840=0,0,P840/J840*100)</f>
        <v>85.66987499999999</v>
      </c>
    </row>
    <row r="841" spans="1:18" ht="18" x14ac:dyDescent="0.2">
      <c r="E841" s="27" t="s">
        <v>200</v>
      </c>
      <c r="G841" s="18" t="s">
        <v>201</v>
      </c>
      <c r="H841" s="19">
        <v>0</v>
      </c>
      <c r="I841" s="19">
        <v>0</v>
      </c>
      <c r="J841" s="19">
        <v>554314</v>
      </c>
      <c r="K841" s="19">
        <v>417317</v>
      </c>
      <c r="L841" s="19">
        <v>554314</v>
      </c>
      <c r="M841" s="19">
        <v>0</v>
      </c>
      <c r="N841" s="19">
        <v>417317</v>
      </c>
      <c r="O841" s="19">
        <f>N841-P841</f>
        <v>0</v>
      </c>
      <c r="P841" s="19">
        <v>417317</v>
      </c>
      <c r="Q841" s="20">
        <f>IF(K841=0,0,P841/K841*100)</f>
        <v>100</v>
      </c>
      <c r="R841" s="20">
        <f>IF(J841=0,0,P841/J841*100)</f>
        <v>75.285307605436628</v>
      </c>
    </row>
    <row r="842" spans="1:18" ht="36" x14ac:dyDescent="0.2">
      <c r="F842" s="27" t="s">
        <v>272</v>
      </c>
      <c r="G842" s="18" t="s">
        <v>273</v>
      </c>
      <c r="H842" s="19">
        <v>0</v>
      </c>
      <c r="I842" s="19">
        <v>0</v>
      </c>
      <c r="J842" s="19">
        <v>554314</v>
      </c>
      <c r="K842" s="19">
        <v>417317</v>
      </c>
      <c r="L842" s="19">
        <v>554314</v>
      </c>
      <c r="M842" s="19">
        <v>0</v>
      </c>
      <c r="N842" s="19">
        <v>417317</v>
      </c>
      <c r="O842" s="19">
        <f>N842-P842</f>
        <v>0</v>
      </c>
      <c r="P842" s="19">
        <v>417317</v>
      </c>
      <c r="Q842" s="20">
        <f>IF(K842=0,0,P842/K842*100)</f>
        <v>100</v>
      </c>
      <c r="R842" s="20">
        <f>IF(J842=0,0,P842/J842*100)</f>
        <v>75.285307605436628</v>
      </c>
    </row>
    <row r="843" spans="1:18" ht="45" x14ac:dyDescent="0.2">
      <c r="C843" s="27" t="s">
        <v>244</v>
      </c>
      <c r="G843" s="18" t="s">
        <v>245</v>
      </c>
      <c r="H843" s="19">
        <v>904314</v>
      </c>
      <c r="I843" s="19">
        <v>0</v>
      </c>
      <c r="J843" s="19">
        <v>0</v>
      </c>
      <c r="K843" s="19">
        <v>0</v>
      </c>
      <c r="L843" s="19"/>
      <c r="M843" s="19"/>
      <c r="N843" s="19"/>
      <c r="O843" s="19"/>
      <c r="P843" s="19">
        <v>0</v>
      </c>
      <c r="Q843" s="20">
        <f>IF(K843=0,0,P843/K843*100)</f>
        <v>0</v>
      </c>
      <c r="R843" s="20">
        <f>IF(J843=0,0,P843/J843*100)</f>
        <v>0</v>
      </c>
    </row>
    <row r="844" spans="1:18" ht="45" x14ac:dyDescent="0.2">
      <c r="D844" s="27" t="s">
        <v>419</v>
      </c>
      <c r="G844" s="18" t="s">
        <v>420</v>
      </c>
      <c r="H844" s="19">
        <v>904314</v>
      </c>
      <c r="I844" s="19">
        <v>0</v>
      </c>
      <c r="J844" s="19">
        <v>0</v>
      </c>
      <c r="K844" s="19">
        <v>0</v>
      </c>
      <c r="L844" s="19"/>
      <c r="M844" s="19"/>
      <c r="N844" s="19"/>
      <c r="O844" s="19"/>
      <c r="P844" s="19">
        <v>0</v>
      </c>
      <c r="Q844" s="20">
        <f>IF(K844=0,0,P844/K844*100)</f>
        <v>0</v>
      </c>
      <c r="R844" s="20">
        <f>IF(J844=0,0,P844/J844*100)</f>
        <v>0</v>
      </c>
    </row>
    <row r="845" spans="1:18" x14ac:dyDescent="0.2">
      <c r="A845" s="52" t="s">
        <v>96</v>
      </c>
      <c r="B845" s="52"/>
      <c r="C845" s="52"/>
      <c r="D845" s="52"/>
      <c r="E845" s="52"/>
      <c r="F845" s="52"/>
      <c r="G845" s="53" t="s">
        <v>421</v>
      </c>
      <c r="H845" s="54">
        <v>980878</v>
      </c>
      <c r="I845" s="54">
        <v>1855561.1</v>
      </c>
      <c r="J845" s="54">
        <v>1595399.1</v>
      </c>
      <c r="K845" s="54">
        <v>726412.6</v>
      </c>
      <c r="L845" s="54">
        <v>1595399.1</v>
      </c>
      <c r="M845" s="54">
        <v>0</v>
      </c>
      <c r="N845" s="54">
        <v>786702.14859999996</v>
      </c>
      <c r="O845" s="54">
        <f>N845-P845</f>
        <v>128670.84859999991</v>
      </c>
      <c r="P845" s="54">
        <v>658031.30000000005</v>
      </c>
      <c r="Q845" s="55">
        <f>IF(K845=0,0,P845/K845*100)</f>
        <v>90.586438065639285</v>
      </c>
      <c r="R845" s="55">
        <f>IF(J845=0,0,P845/J845*100)</f>
        <v>41.245560436883785</v>
      </c>
    </row>
    <row r="846" spans="1:18" ht="18" x14ac:dyDescent="0.2">
      <c r="B846" s="27" t="s">
        <v>46</v>
      </c>
      <c r="G846" s="18" t="s">
        <v>422</v>
      </c>
      <c r="H846" s="19">
        <v>16124</v>
      </c>
      <c r="I846" s="19">
        <v>20124</v>
      </c>
      <c r="J846" s="19">
        <v>20124</v>
      </c>
      <c r="K846" s="19">
        <v>570</v>
      </c>
      <c r="L846" s="19">
        <v>20124</v>
      </c>
      <c r="M846" s="19">
        <v>0</v>
      </c>
      <c r="N846" s="19">
        <v>2082.8000000000002</v>
      </c>
      <c r="O846" s="19">
        <f>N846-P846</f>
        <v>1512.8000000000002</v>
      </c>
      <c r="P846" s="19">
        <v>570</v>
      </c>
      <c r="Q846" s="20">
        <f>IF(K846=0,0,P846/K846*100)</f>
        <v>100</v>
      </c>
      <c r="R846" s="20">
        <f>IF(J846=0,0,P846/J846*100)</f>
        <v>2.8324388789505068</v>
      </c>
    </row>
    <row r="847" spans="1:18" ht="27" x14ac:dyDescent="0.2">
      <c r="C847" s="27" t="s">
        <v>227</v>
      </c>
      <c r="G847" s="18" t="s">
        <v>228</v>
      </c>
      <c r="H847" s="19">
        <v>16124</v>
      </c>
      <c r="I847" s="19">
        <v>20124</v>
      </c>
      <c r="J847" s="19">
        <v>20124</v>
      </c>
      <c r="K847" s="19">
        <v>570</v>
      </c>
      <c r="L847" s="19">
        <v>20124</v>
      </c>
      <c r="M847" s="19">
        <v>0</v>
      </c>
      <c r="N847" s="19">
        <v>2082.8000000000002</v>
      </c>
      <c r="O847" s="19">
        <f>N847-P847</f>
        <v>1512.8000000000002</v>
      </c>
      <c r="P847" s="19">
        <v>570</v>
      </c>
      <c r="Q847" s="20">
        <f>IF(K847=0,0,P847/K847*100)</f>
        <v>100</v>
      </c>
      <c r="R847" s="20">
        <f>IF(J847=0,0,P847/J847*100)</f>
        <v>2.8324388789505068</v>
      </c>
    </row>
    <row r="848" spans="1:18" x14ac:dyDescent="0.2">
      <c r="D848" s="27" t="s">
        <v>257</v>
      </c>
      <c r="G848" s="18" t="s">
        <v>423</v>
      </c>
      <c r="H848" s="19">
        <v>16124</v>
      </c>
      <c r="I848" s="19">
        <v>20124</v>
      </c>
      <c r="J848" s="19">
        <v>20124</v>
      </c>
      <c r="K848" s="19">
        <v>570</v>
      </c>
      <c r="L848" s="19">
        <v>20124</v>
      </c>
      <c r="M848" s="19">
        <v>0</v>
      </c>
      <c r="N848" s="19">
        <v>2082.8000000000002</v>
      </c>
      <c r="O848" s="19">
        <f>N848-P848</f>
        <v>1512.8000000000002</v>
      </c>
      <c r="P848" s="19">
        <v>570</v>
      </c>
      <c r="Q848" s="20">
        <f>IF(K848=0,0,P848/K848*100)</f>
        <v>100</v>
      </c>
      <c r="R848" s="20">
        <f>IF(J848=0,0,P848/J848*100)</f>
        <v>2.8324388789505068</v>
      </c>
    </row>
    <row r="849" spans="2:18" x14ac:dyDescent="0.2">
      <c r="E849" s="27" t="s">
        <v>144</v>
      </c>
      <c r="G849" s="18" t="s">
        <v>145</v>
      </c>
      <c r="H849" s="19">
        <v>0</v>
      </c>
      <c r="I849" s="19">
        <v>0</v>
      </c>
      <c r="J849" s="19">
        <v>20124</v>
      </c>
      <c r="K849" s="19">
        <v>570</v>
      </c>
      <c r="L849" s="19">
        <v>20124</v>
      </c>
      <c r="M849" s="19">
        <v>0</v>
      </c>
      <c r="N849" s="19">
        <v>2082.8000000000002</v>
      </c>
      <c r="O849" s="19">
        <f>N849-P849</f>
        <v>1512.8000000000002</v>
      </c>
      <c r="P849" s="19">
        <v>570</v>
      </c>
      <c r="Q849" s="20">
        <f>IF(K849=0,0,P849/K849*100)</f>
        <v>100</v>
      </c>
      <c r="R849" s="20">
        <f>IF(J849=0,0,P849/J849*100)</f>
        <v>2.8324388789505068</v>
      </c>
    </row>
    <row r="850" spans="2:18" ht="18" x14ac:dyDescent="0.2">
      <c r="F850" s="27" t="s">
        <v>170</v>
      </c>
      <c r="G850" s="18" t="s">
        <v>171</v>
      </c>
      <c r="H850" s="19">
        <v>0</v>
      </c>
      <c r="I850" s="19">
        <v>0</v>
      </c>
      <c r="J850" s="19">
        <v>20124</v>
      </c>
      <c r="K850" s="19">
        <v>570</v>
      </c>
      <c r="L850" s="19">
        <v>20124</v>
      </c>
      <c r="M850" s="19">
        <v>0</v>
      </c>
      <c r="N850" s="19">
        <v>2082.8000000000002</v>
      </c>
      <c r="O850" s="19">
        <f>N850-P850</f>
        <v>1512.8000000000002</v>
      </c>
      <c r="P850" s="19">
        <v>570</v>
      </c>
      <c r="Q850" s="20">
        <f>IF(K850=0,0,P850/K850*100)</f>
        <v>100</v>
      </c>
      <c r="R850" s="20">
        <f>IF(J850=0,0,P850/J850*100)</f>
        <v>2.8324388789505068</v>
      </c>
    </row>
    <row r="851" spans="2:18" x14ac:dyDescent="0.2">
      <c r="B851" s="27" t="s">
        <v>225</v>
      </c>
      <c r="G851" s="18" t="s">
        <v>421</v>
      </c>
      <c r="H851" s="19">
        <v>964754</v>
      </c>
      <c r="I851" s="19">
        <v>1835437.1</v>
      </c>
      <c r="J851" s="19">
        <v>1575275.1</v>
      </c>
      <c r="K851" s="19">
        <v>725842.6</v>
      </c>
      <c r="L851" s="19">
        <v>1575275.1</v>
      </c>
      <c r="M851" s="19">
        <v>0</v>
      </c>
      <c r="N851" s="19">
        <v>784619.34860000003</v>
      </c>
      <c r="O851" s="19">
        <f>N851-P851</f>
        <v>127158.04859999998</v>
      </c>
      <c r="P851" s="19">
        <v>657461.30000000005</v>
      </c>
      <c r="Q851" s="20">
        <f>IF(K851=0,0,P851/K851*100)</f>
        <v>90.579045649842001</v>
      </c>
      <c r="R851" s="20">
        <f>IF(J851=0,0,P851/J851*100)</f>
        <v>41.736284665453041</v>
      </c>
    </row>
    <row r="852" spans="2:18" ht="18" x14ac:dyDescent="0.2">
      <c r="C852" s="27" t="s">
        <v>156</v>
      </c>
      <c r="G852" s="18" t="s">
        <v>209</v>
      </c>
      <c r="H852" s="19">
        <v>228983</v>
      </c>
      <c r="I852" s="19">
        <v>229023</v>
      </c>
      <c r="J852" s="19">
        <v>229023</v>
      </c>
      <c r="K852" s="19">
        <v>189850</v>
      </c>
      <c r="L852" s="19">
        <v>229023</v>
      </c>
      <c r="M852" s="19">
        <v>0</v>
      </c>
      <c r="N852" s="19">
        <v>196043.39840000001</v>
      </c>
      <c r="O852" s="19">
        <f>N852-P852</f>
        <v>6193.4593999999925</v>
      </c>
      <c r="P852" s="19">
        <v>189849.93900000001</v>
      </c>
      <c r="Q852" s="20">
        <f>IF(K852=0,0,P852/K852*100)</f>
        <v>99.999967869370565</v>
      </c>
      <c r="R852" s="20">
        <f>IF(J852=0,0,P852/J852*100)</f>
        <v>82.89557773673387</v>
      </c>
    </row>
    <row r="853" spans="2:18" ht="63" x14ac:dyDescent="0.2">
      <c r="D853" s="27" t="s">
        <v>237</v>
      </c>
      <c r="G853" s="18" t="s">
        <v>424</v>
      </c>
      <c r="H853" s="19">
        <v>9706</v>
      </c>
      <c r="I853" s="19">
        <v>9706</v>
      </c>
      <c r="J853" s="19">
        <v>9706</v>
      </c>
      <c r="K853" s="19">
        <v>9675.6</v>
      </c>
      <c r="L853" s="19">
        <v>9706</v>
      </c>
      <c r="M853" s="19">
        <v>0</v>
      </c>
      <c r="N853" s="19">
        <v>9675.5390000000007</v>
      </c>
      <c r="O853" s="19">
        <f>N853-P853</f>
        <v>0</v>
      </c>
      <c r="P853" s="19">
        <v>9675.5390000000007</v>
      </c>
      <c r="Q853" s="20">
        <f>IF(K853=0,0,P853/K853*100)</f>
        <v>99.999369548141729</v>
      </c>
      <c r="R853" s="20">
        <f>IF(J853=0,0,P853/J853*100)</f>
        <v>99.686163198021845</v>
      </c>
    </row>
    <row r="854" spans="2:18" x14ac:dyDescent="0.2">
      <c r="E854" s="27" t="s">
        <v>144</v>
      </c>
      <c r="G854" s="18" t="s">
        <v>145</v>
      </c>
      <c r="H854" s="19">
        <v>0</v>
      </c>
      <c r="I854" s="19">
        <v>0</v>
      </c>
      <c r="J854" s="19">
        <v>9706</v>
      </c>
      <c r="K854" s="19">
        <v>9675.6</v>
      </c>
      <c r="L854" s="19">
        <v>9706</v>
      </c>
      <c r="M854" s="19">
        <v>0</v>
      </c>
      <c r="N854" s="19">
        <v>9675.5390000000007</v>
      </c>
      <c r="O854" s="19">
        <f>N854-P854</f>
        <v>0</v>
      </c>
      <c r="P854" s="19">
        <v>9675.5390000000007</v>
      </c>
      <c r="Q854" s="20">
        <f>IF(K854=0,0,P854/K854*100)</f>
        <v>99.999369548141729</v>
      </c>
      <c r="R854" s="20">
        <f>IF(J854=0,0,P854/J854*100)</f>
        <v>99.686163198021845</v>
      </c>
    </row>
    <row r="855" spans="2:18" ht="18" x14ac:dyDescent="0.2">
      <c r="F855" s="27" t="s">
        <v>170</v>
      </c>
      <c r="G855" s="18" t="s">
        <v>171</v>
      </c>
      <c r="H855" s="19">
        <v>0</v>
      </c>
      <c r="I855" s="19">
        <v>0</v>
      </c>
      <c r="J855" s="19">
        <v>9706</v>
      </c>
      <c r="K855" s="19">
        <v>9675.6</v>
      </c>
      <c r="L855" s="19">
        <v>9706</v>
      </c>
      <c r="M855" s="19">
        <v>0</v>
      </c>
      <c r="N855" s="19">
        <v>9675.5389899999991</v>
      </c>
      <c r="O855" s="19">
        <f>N855-P855</f>
        <v>0</v>
      </c>
      <c r="P855" s="19">
        <v>9675.5389899999991</v>
      </c>
      <c r="Q855" s="20">
        <f>IF(K855=0,0,P855/K855*100)</f>
        <v>99.99936944478894</v>
      </c>
      <c r="R855" s="20">
        <f>IF(J855=0,0,P855/J855*100)</f>
        <v>99.686163094992779</v>
      </c>
    </row>
    <row r="856" spans="2:18" ht="36" x14ac:dyDescent="0.2">
      <c r="D856" s="27" t="s">
        <v>425</v>
      </c>
      <c r="G856" s="18" t="s">
        <v>426</v>
      </c>
      <c r="H856" s="19">
        <v>219277</v>
      </c>
      <c r="I856" s="19">
        <v>219317</v>
      </c>
      <c r="J856" s="19">
        <v>219317</v>
      </c>
      <c r="K856" s="19">
        <v>180174.4</v>
      </c>
      <c r="L856" s="19">
        <v>219317</v>
      </c>
      <c r="M856" s="19">
        <v>0</v>
      </c>
      <c r="N856" s="19">
        <v>186367.85939999999</v>
      </c>
      <c r="O856" s="19">
        <f>N856-P856</f>
        <v>6193.4593999999925</v>
      </c>
      <c r="P856" s="19">
        <v>180174.4</v>
      </c>
      <c r="Q856" s="20">
        <f>IF(K856=0,0,P856/K856*100)</f>
        <v>100</v>
      </c>
      <c r="R856" s="20">
        <f>IF(J856=0,0,P856/J856*100)</f>
        <v>82.152500718138583</v>
      </c>
    </row>
    <row r="857" spans="2:18" x14ac:dyDescent="0.2">
      <c r="E857" s="27" t="s">
        <v>144</v>
      </c>
      <c r="G857" s="18" t="s">
        <v>145</v>
      </c>
      <c r="H857" s="19">
        <v>0</v>
      </c>
      <c r="I857" s="19">
        <v>0</v>
      </c>
      <c r="J857" s="19">
        <v>219317</v>
      </c>
      <c r="K857" s="19">
        <v>180174.4</v>
      </c>
      <c r="L857" s="19">
        <v>219317</v>
      </c>
      <c r="M857" s="19">
        <v>0</v>
      </c>
      <c r="N857" s="19">
        <v>186367.85939999999</v>
      </c>
      <c r="O857" s="19">
        <f>N857-P857</f>
        <v>6193.4593999999925</v>
      </c>
      <c r="P857" s="19">
        <v>180174.4</v>
      </c>
      <c r="Q857" s="20">
        <f>IF(K857=0,0,P857/K857*100)</f>
        <v>100</v>
      </c>
      <c r="R857" s="20">
        <f>IF(J857=0,0,P857/J857*100)</f>
        <v>82.152500718138583</v>
      </c>
    </row>
    <row r="858" spans="2:18" ht="18" x14ac:dyDescent="0.2">
      <c r="F858" s="27" t="s">
        <v>170</v>
      </c>
      <c r="G858" s="18" t="s">
        <v>171</v>
      </c>
      <c r="H858" s="19">
        <v>0</v>
      </c>
      <c r="I858" s="19">
        <v>0</v>
      </c>
      <c r="J858" s="19">
        <v>219317</v>
      </c>
      <c r="K858" s="19">
        <v>180174.4</v>
      </c>
      <c r="L858" s="19">
        <v>219317</v>
      </c>
      <c r="M858" s="19">
        <v>0</v>
      </c>
      <c r="N858" s="19">
        <v>186367.85944</v>
      </c>
      <c r="O858" s="19">
        <f>N858-P858</f>
        <v>6193.459440000006</v>
      </c>
      <c r="P858" s="19">
        <v>180174.4</v>
      </c>
      <c r="Q858" s="20">
        <f>IF(K858=0,0,P858/K858*100)</f>
        <v>100</v>
      </c>
      <c r="R858" s="20">
        <f>IF(J858=0,0,P858/J858*100)</f>
        <v>82.152500718138583</v>
      </c>
    </row>
    <row r="859" spans="2:18" ht="27" x14ac:dyDescent="0.2">
      <c r="C859" s="27" t="s">
        <v>218</v>
      </c>
      <c r="G859" s="18" t="s">
        <v>219</v>
      </c>
      <c r="H859" s="19">
        <v>456500</v>
      </c>
      <c r="I859" s="19">
        <v>1017837.2</v>
      </c>
      <c r="J859" s="19">
        <v>757675.2</v>
      </c>
      <c r="K859" s="19">
        <v>0</v>
      </c>
      <c r="L859" s="19">
        <v>757675.2</v>
      </c>
      <c r="M859" s="19">
        <v>0</v>
      </c>
      <c r="N859" s="19">
        <v>0</v>
      </c>
      <c r="O859" s="19">
        <f>N859-P859</f>
        <v>0</v>
      </c>
      <c r="P859" s="19">
        <v>0</v>
      </c>
      <c r="Q859" s="20">
        <f>IF(K859=0,0,P859/K859*100)</f>
        <v>0</v>
      </c>
      <c r="R859" s="20">
        <f>IF(J859=0,0,P859/J859*100)</f>
        <v>0</v>
      </c>
    </row>
    <row r="860" spans="2:18" ht="108" x14ac:dyDescent="0.2">
      <c r="D860" s="27" t="s">
        <v>353</v>
      </c>
      <c r="G860" s="18" t="s">
        <v>427</v>
      </c>
      <c r="H860" s="19">
        <v>6500</v>
      </c>
      <c r="I860" s="19">
        <v>97837.2</v>
      </c>
      <c r="J860" s="19">
        <v>97737.2</v>
      </c>
      <c r="K860" s="19">
        <v>0</v>
      </c>
      <c r="L860" s="19">
        <v>97737.2</v>
      </c>
      <c r="M860" s="19">
        <v>0</v>
      </c>
      <c r="N860" s="19">
        <v>0</v>
      </c>
      <c r="O860" s="19">
        <f>N860-P860</f>
        <v>0</v>
      </c>
      <c r="P860" s="19">
        <v>0</v>
      </c>
      <c r="Q860" s="20">
        <f>IF(K860=0,0,P860/K860*100)</f>
        <v>0</v>
      </c>
      <c r="R860" s="20">
        <f>IF(J860=0,0,P860/J860*100)</f>
        <v>0</v>
      </c>
    </row>
    <row r="861" spans="2:18" x14ac:dyDescent="0.2">
      <c r="E861" s="27" t="s">
        <v>144</v>
      </c>
      <c r="G861" s="18" t="s">
        <v>145</v>
      </c>
      <c r="H861" s="19">
        <v>0</v>
      </c>
      <c r="I861" s="19">
        <v>0</v>
      </c>
      <c r="J861" s="19">
        <v>97737.2</v>
      </c>
      <c r="K861" s="19">
        <v>0</v>
      </c>
      <c r="L861" s="19">
        <v>97737.2</v>
      </c>
      <c r="M861" s="19">
        <v>0</v>
      </c>
      <c r="N861" s="19">
        <v>0</v>
      </c>
      <c r="O861" s="19">
        <f>N861-P861</f>
        <v>0</v>
      </c>
      <c r="P861" s="19">
        <v>0</v>
      </c>
      <c r="Q861" s="20">
        <f>IF(K861=0,0,P861/K861*100)</f>
        <v>0</v>
      </c>
      <c r="R861" s="20">
        <f>IF(J861=0,0,P861/J861*100)</f>
        <v>0</v>
      </c>
    </row>
    <row r="862" spans="2:18" x14ac:dyDescent="0.2">
      <c r="F862" s="27" t="s">
        <v>174</v>
      </c>
      <c r="G862" s="18" t="s">
        <v>175</v>
      </c>
      <c r="H862" s="19">
        <v>0</v>
      </c>
      <c r="I862" s="19">
        <v>0</v>
      </c>
      <c r="J862" s="19">
        <v>97737.2</v>
      </c>
      <c r="K862" s="19">
        <v>0</v>
      </c>
      <c r="L862" s="19">
        <v>97737.2</v>
      </c>
      <c r="M862" s="19">
        <v>0</v>
      </c>
      <c r="N862" s="19">
        <v>0</v>
      </c>
      <c r="O862" s="19">
        <f>N862-P862</f>
        <v>0</v>
      </c>
      <c r="P862" s="19">
        <v>0</v>
      </c>
      <c r="Q862" s="20">
        <f>IF(K862=0,0,P862/K862*100)</f>
        <v>0</v>
      </c>
      <c r="R862" s="20">
        <f>IF(J862=0,0,P862/J862*100)</f>
        <v>0</v>
      </c>
    </row>
    <row r="863" spans="2:18" ht="27" x14ac:dyDescent="0.2">
      <c r="D863" s="27" t="s">
        <v>343</v>
      </c>
      <c r="G863" s="18" t="s">
        <v>428</v>
      </c>
      <c r="H863" s="19">
        <v>450000</v>
      </c>
      <c r="I863" s="19">
        <v>920000</v>
      </c>
      <c r="J863" s="19">
        <v>659938</v>
      </c>
      <c r="K863" s="19">
        <v>0</v>
      </c>
      <c r="L863" s="19">
        <v>659938</v>
      </c>
      <c r="M863" s="19">
        <v>0</v>
      </c>
      <c r="N863" s="19">
        <v>0</v>
      </c>
      <c r="O863" s="19">
        <f>N863-P863</f>
        <v>0</v>
      </c>
      <c r="P863" s="19">
        <v>0</v>
      </c>
      <c r="Q863" s="20">
        <f>IF(K863=0,0,P863/K863*100)</f>
        <v>0</v>
      </c>
      <c r="R863" s="20">
        <f>IF(J863=0,0,P863/J863*100)</f>
        <v>0</v>
      </c>
    </row>
    <row r="864" spans="2:18" ht="36" x14ac:dyDescent="0.2">
      <c r="E864" s="27" t="s">
        <v>279</v>
      </c>
      <c r="G864" s="18" t="s">
        <v>429</v>
      </c>
      <c r="H864" s="19">
        <v>0</v>
      </c>
      <c r="I864" s="19">
        <v>0</v>
      </c>
      <c r="J864" s="19">
        <v>659938</v>
      </c>
      <c r="K864" s="19">
        <v>0</v>
      </c>
      <c r="L864" s="19">
        <v>659938</v>
      </c>
      <c r="M864" s="19">
        <v>0</v>
      </c>
      <c r="N864" s="19">
        <v>0</v>
      </c>
      <c r="O864" s="19">
        <f>N864-P864</f>
        <v>0</v>
      </c>
      <c r="P864" s="19">
        <v>0</v>
      </c>
      <c r="Q864" s="20">
        <f>IF(K864=0,0,P864/K864*100)</f>
        <v>0</v>
      </c>
      <c r="R864" s="20">
        <f>IF(J864=0,0,P864/J864*100)</f>
        <v>0</v>
      </c>
    </row>
    <row r="865" spans="1:18" x14ac:dyDescent="0.2">
      <c r="F865" s="27" t="s">
        <v>174</v>
      </c>
      <c r="G865" s="18" t="s">
        <v>175</v>
      </c>
      <c r="H865" s="19">
        <v>0</v>
      </c>
      <c r="I865" s="19">
        <v>0</v>
      </c>
      <c r="J865" s="19">
        <v>659938</v>
      </c>
      <c r="K865" s="19">
        <v>0</v>
      </c>
      <c r="L865" s="19">
        <v>659938</v>
      </c>
      <c r="M865" s="19">
        <v>0</v>
      </c>
      <c r="N865" s="19">
        <v>0</v>
      </c>
      <c r="O865" s="19">
        <f>N865-P865</f>
        <v>0</v>
      </c>
      <c r="P865" s="19">
        <v>0</v>
      </c>
      <c r="Q865" s="20">
        <f>IF(K865=0,0,P865/K865*100)</f>
        <v>0</v>
      </c>
      <c r="R865" s="20">
        <f>IF(J865=0,0,P865/J865*100)</f>
        <v>0</v>
      </c>
    </row>
    <row r="866" spans="1:18" ht="18" x14ac:dyDescent="0.2">
      <c r="C866" s="27" t="s">
        <v>235</v>
      </c>
      <c r="G866" s="18" t="s">
        <v>236</v>
      </c>
      <c r="H866" s="19">
        <v>279271</v>
      </c>
      <c r="I866" s="19">
        <v>588576.9</v>
      </c>
      <c r="J866" s="19">
        <v>588576.9</v>
      </c>
      <c r="K866" s="19">
        <v>535992.6</v>
      </c>
      <c r="L866" s="19">
        <v>588576.9</v>
      </c>
      <c r="M866" s="19">
        <v>0</v>
      </c>
      <c r="N866" s="19">
        <v>588575.95019999996</v>
      </c>
      <c r="O866" s="19">
        <f>N866-P866</f>
        <v>120964.58919999999</v>
      </c>
      <c r="P866" s="19">
        <v>467611.36099999998</v>
      </c>
      <c r="Q866" s="20">
        <f>IF(K866=0,0,P866/K866*100)</f>
        <v>87.242130021944334</v>
      </c>
      <c r="R866" s="20">
        <f>IF(J866=0,0,P866/J866*100)</f>
        <v>79.447793652792015</v>
      </c>
    </row>
    <row r="867" spans="1:18" ht="36" x14ac:dyDescent="0.2">
      <c r="D867" s="27" t="s">
        <v>430</v>
      </c>
      <c r="G867" s="18" t="s">
        <v>431</v>
      </c>
      <c r="H867" s="19">
        <v>279271</v>
      </c>
      <c r="I867" s="19">
        <v>588576.9</v>
      </c>
      <c r="J867" s="19">
        <v>588576.9</v>
      </c>
      <c r="K867" s="19">
        <v>535992.6</v>
      </c>
      <c r="L867" s="19">
        <v>588576.9</v>
      </c>
      <c r="M867" s="19">
        <v>0</v>
      </c>
      <c r="N867" s="19">
        <v>588575.95019999996</v>
      </c>
      <c r="O867" s="19">
        <f>N867-P867</f>
        <v>120964.58919999999</v>
      </c>
      <c r="P867" s="19">
        <v>467611.36099999998</v>
      </c>
      <c r="Q867" s="20">
        <f>IF(K867=0,0,P867/K867*100)</f>
        <v>87.242130021944334</v>
      </c>
      <c r="R867" s="20">
        <f>IF(J867=0,0,P867/J867*100)</f>
        <v>79.447793652792015</v>
      </c>
    </row>
    <row r="868" spans="1:18" x14ac:dyDescent="0.2">
      <c r="E868" s="27" t="s">
        <v>144</v>
      </c>
      <c r="G868" s="18" t="s">
        <v>145</v>
      </c>
      <c r="H868" s="19">
        <v>0</v>
      </c>
      <c r="I868" s="19">
        <v>0</v>
      </c>
      <c r="J868" s="19">
        <v>6730.9</v>
      </c>
      <c r="K868" s="19">
        <v>6730.9</v>
      </c>
      <c r="L868" s="19">
        <v>6730.9</v>
      </c>
      <c r="M868" s="19">
        <v>0</v>
      </c>
      <c r="N868" s="19">
        <v>6730.0281999999997</v>
      </c>
      <c r="O868" s="19">
        <f>N868-P868</f>
        <v>0</v>
      </c>
      <c r="P868" s="19">
        <v>6730.0281999999997</v>
      </c>
      <c r="Q868" s="20">
        <f>IF(K868=0,0,P868/K868*100)</f>
        <v>99.9870477945</v>
      </c>
      <c r="R868" s="20">
        <f>IF(J868=0,0,P868/J868*100)</f>
        <v>99.9870477945</v>
      </c>
    </row>
    <row r="869" spans="1:18" ht="18" x14ac:dyDescent="0.2">
      <c r="F869" s="27" t="s">
        <v>239</v>
      </c>
      <c r="G869" s="18" t="s">
        <v>240</v>
      </c>
      <c r="H869" s="19">
        <v>0</v>
      </c>
      <c r="I869" s="19">
        <v>0</v>
      </c>
      <c r="J869" s="19">
        <v>6730.9</v>
      </c>
      <c r="K869" s="19">
        <v>6730.9</v>
      </c>
      <c r="L869" s="19">
        <v>6730.9</v>
      </c>
      <c r="M869" s="19">
        <v>0</v>
      </c>
      <c r="N869" s="19">
        <v>6730.0282200000001</v>
      </c>
      <c r="O869" s="19">
        <f>N869-P869</f>
        <v>0</v>
      </c>
      <c r="P869" s="19">
        <v>6730.0282200000001</v>
      </c>
      <c r="Q869" s="20">
        <f>IF(K869=0,0,P869/K869*100)</f>
        <v>99.987048091637092</v>
      </c>
      <c r="R869" s="20">
        <f>IF(J869=0,0,P869/J869*100)</f>
        <v>99.987048091637092</v>
      </c>
    </row>
    <row r="870" spans="1:18" ht="18" x14ac:dyDescent="0.2">
      <c r="E870" s="27" t="s">
        <v>200</v>
      </c>
      <c r="G870" s="18" t="s">
        <v>201</v>
      </c>
      <c r="H870" s="19">
        <v>0</v>
      </c>
      <c r="I870" s="19">
        <v>0</v>
      </c>
      <c r="J870" s="19">
        <v>581846</v>
      </c>
      <c r="K870" s="19">
        <v>529261.69999999995</v>
      </c>
      <c r="L870" s="19">
        <v>581846</v>
      </c>
      <c r="M870" s="19">
        <v>0</v>
      </c>
      <c r="N870" s="19">
        <v>581845.92189999996</v>
      </c>
      <c r="O870" s="19">
        <f>N870-P870</f>
        <v>120964.58919999993</v>
      </c>
      <c r="P870" s="19">
        <v>460881.33270000003</v>
      </c>
      <c r="Q870" s="20">
        <f>IF(K870=0,0,P870/K870*100)</f>
        <v>87.080046166197192</v>
      </c>
      <c r="R870" s="20">
        <f>IF(J870=0,0,P870/J870*100)</f>
        <v>79.210191820516087</v>
      </c>
    </row>
    <row r="871" spans="1:18" ht="18" x14ac:dyDescent="0.2">
      <c r="F871" s="27" t="s">
        <v>239</v>
      </c>
      <c r="G871" s="18" t="s">
        <v>240</v>
      </c>
      <c r="H871" s="19">
        <v>0</v>
      </c>
      <c r="I871" s="19">
        <v>0</v>
      </c>
      <c r="J871" s="19">
        <v>581846</v>
      </c>
      <c r="K871" s="19">
        <v>529261.69999999995</v>
      </c>
      <c r="L871" s="19">
        <v>581846</v>
      </c>
      <c r="M871" s="19">
        <v>0</v>
      </c>
      <c r="N871" s="19">
        <v>581845.92192999995</v>
      </c>
      <c r="O871" s="19">
        <f>N871-P871</f>
        <v>120964.58918999997</v>
      </c>
      <c r="P871" s="19">
        <v>460881.33273999998</v>
      </c>
      <c r="Q871" s="20">
        <f>IF(K871=0,0,P871/K871*100)</f>
        <v>87.08004617375488</v>
      </c>
      <c r="R871" s="20">
        <f>IF(J871=0,0,P871/J871*100)</f>
        <v>79.210191827390759</v>
      </c>
    </row>
    <row r="872" spans="1:18" x14ac:dyDescent="0.2">
      <c r="A872" s="52" t="s">
        <v>105</v>
      </c>
      <c r="B872" s="52"/>
      <c r="C872" s="52"/>
      <c r="D872" s="52"/>
      <c r="E872" s="52"/>
      <c r="F872" s="52"/>
      <c r="G872" s="53" t="s">
        <v>432</v>
      </c>
      <c r="H872" s="54">
        <v>461083</v>
      </c>
      <c r="I872" s="54">
        <v>462324.5</v>
      </c>
      <c r="J872" s="54">
        <v>462324.5</v>
      </c>
      <c r="K872" s="54">
        <v>371521.2</v>
      </c>
      <c r="L872" s="54">
        <v>462324.5</v>
      </c>
      <c r="M872" s="54">
        <v>0</v>
      </c>
      <c r="N872" s="54">
        <v>371519.96090000001</v>
      </c>
      <c r="O872" s="54">
        <f>N872-P872</f>
        <v>0</v>
      </c>
      <c r="P872" s="54">
        <v>371519.96090000001</v>
      </c>
      <c r="Q872" s="55">
        <f>IF(K872=0,0,P872/K872*100)</f>
        <v>99.999666479328766</v>
      </c>
      <c r="R872" s="55">
        <f>IF(J872=0,0,P872/J872*100)</f>
        <v>80.359133227851871</v>
      </c>
    </row>
    <row r="873" spans="1:18" x14ac:dyDescent="0.2">
      <c r="B873" s="27" t="s">
        <v>25</v>
      </c>
      <c r="G873" s="18" t="s">
        <v>433</v>
      </c>
      <c r="H873" s="19">
        <v>461083</v>
      </c>
      <c r="I873" s="19">
        <v>462324.5</v>
      </c>
      <c r="J873" s="19">
        <v>462324.5</v>
      </c>
      <c r="K873" s="19">
        <v>371521.2</v>
      </c>
      <c r="L873" s="19">
        <v>462324.5</v>
      </c>
      <c r="M873" s="19">
        <v>0</v>
      </c>
      <c r="N873" s="19">
        <v>371519.96090000001</v>
      </c>
      <c r="O873" s="19">
        <f>N873-P873</f>
        <v>0</v>
      </c>
      <c r="P873" s="19">
        <v>371519.96090000001</v>
      </c>
      <c r="Q873" s="20">
        <f>IF(K873=0,0,P873/K873*100)</f>
        <v>99.999666479328766</v>
      </c>
      <c r="R873" s="20">
        <f>IF(J873=0,0,P873/J873*100)</f>
        <v>80.359133227851871</v>
      </c>
    </row>
    <row r="874" spans="1:18" ht="27" x14ac:dyDescent="0.2">
      <c r="C874" s="27" t="s">
        <v>218</v>
      </c>
      <c r="G874" s="18" t="s">
        <v>219</v>
      </c>
      <c r="H874" s="19">
        <v>461083</v>
      </c>
      <c r="I874" s="19">
        <v>462324.5</v>
      </c>
      <c r="J874" s="19">
        <v>462324.5</v>
      </c>
      <c r="K874" s="19">
        <v>371521.2</v>
      </c>
      <c r="L874" s="19">
        <v>462324.5</v>
      </c>
      <c r="M874" s="19">
        <v>0</v>
      </c>
      <c r="N874" s="19">
        <v>371519.96090000001</v>
      </c>
      <c r="O874" s="19">
        <f>N874-P874</f>
        <v>0</v>
      </c>
      <c r="P874" s="19">
        <v>371519.96090000001</v>
      </c>
      <c r="Q874" s="20">
        <f>IF(K874=0,0,P874/K874*100)</f>
        <v>99.999666479328766</v>
      </c>
      <c r="R874" s="20">
        <f>IF(J874=0,0,P874/J874*100)</f>
        <v>80.359133227851871</v>
      </c>
    </row>
    <row r="875" spans="1:18" ht="45" x14ac:dyDescent="0.2">
      <c r="D875" s="27" t="s">
        <v>261</v>
      </c>
      <c r="G875" s="18" t="s">
        <v>434</v>
      </c>
      <c r="H875" s="19">
        <v>461083</v>
      </c>
      <c r="I875" s="19">
        <v>462324.5</v>
      </c>
      <c r="J875" s="19">
        <v>462324.5</v>
      </c>
      <c r="K875" s="19">
        <v>371521.2</v>
      </c>
      <c r="L875" s="19">
        <v>462324.5</v>
      </c>
      <c r="M875" s="19">
        <v>0</v>
      </c>
      <c r="N875" s="19">
        <v>371519.96090000001</v>
      </c>
      <c r="O875" s="19">
        <f>N875-P875</f>
        <v>0</v>
      </c>
      <c r="P875" s="19">
        <v>371519.96090000001</v>
      </c>
      <c r="Q875" s="20">
        <f>IF(K875=0,0,P875/K875*100)</f>
        <v>99.999666479328766</v>
      </c>
      <c r="R875" s="20">
        <f>IF(J875=0,0,P875/J875*100)</f>
        <v>80.359133227851871</v>
      </c>
    </row>
    <row r="876" spans="1:18" x14ac:dyDescent="0.2">
      <c r="E876" s="27" t="s">
        <v>144</v>
      </c>
      <c r="G876" s="18" t="s">
        <v>145</v>
      </c>
      <c r="H876" s="19">
        <v>0</v>
      </c>
      <c r="I876" s="19">
        <v>0</v>
      </c>
      <c r="J876" s="19">
        <v>462324.5</v>
      </c>
      <c r="K876" s="19">
        <v>371521.2</v>
      </c>
      <c r="L876" s="19">
        <v>462324.5</v>
      </c>
      <c r="M876" s="19">
        <v>0</v>
      </c>
      <c r="N876" s="19">
        <v>371519.96090000001</v>
      </c>
      <c r="O876" s="19">
        <f>N876-P876</f>
        <v>0</v>
      </c>
      <c r="P876" s="19">
        <v>371519.96090000001</v>
      </c>
      <c r="Q876" s="20">
        <f>IF(K876=0,0,P876/K876*100)</f>
        <v>99.999666479328766</v>
      </c>
      <c r="R876" s="20">
        <f>IF(J876=0,0,P876/J876*100)</f>
        <v>80.359133227851871</v>
      </c>
    </row>
    <row r="877" spans="1:18" ht="27" x14ac:dyDescent="0.2">
      <c r="F877" s="27" t="s">
        <v>435</v>
      </c>
      <c r="G877" s="18" t="s">
        <v>436</v>
      </c>
      <c r="H877" s="19">
        <v>0</v>
      </c>
      <c r="I877" s="19">
        <v>0</v>
      </c>
      <c r="J877" s="19">
        <v>462324.5</v>
      </c>
      <c r="K877" s="19">
        <v>371521.2</v>
      </c>
      <c r="L877" s="19">
        <v>462324.5</v>
      </c>
      <c r="M877" s="19">
        <v>0</v>
      </c>
      <c r="N877" s="19">
        <v>371519.96090000001</v>
      </c>
      <c r="O877" s="19">
        <f>N877-P877</f>
        <v>0</v>
      </c>
      <c r="P877" s="19">
        <v>371519.96090000001</v>
      </c>
      <c r="Q877" s="20">
        <f>IF(K877=0,0,P877/K877*100)</f>
        <v>99.999666479328766</v>
      </c>
      <c r="R877" s="20">
        <f>IF(J877=0,0,P877/J877*100)</f>
        <v>80.359133227851871</v>
      </c>
    </row>
    <row r="878" spans="1:18" x14ac:dyDescent="0.2">
      <c r="A878" s="52" t="s">
        <v>61</v>
      </c>
      <c r="B878" s="52"/>
      <c r="C878" s="52"/>
      <c r="D878" s="52"/>
      <c r="E878" s="52"/>
      <c r="F878" s="52"/>
      <c r="G878" s="53" t="s">
        <v>437</v>
      </c>
      <c r="H878" s="54">
        <v>28958355</v>
      </c>
      <c r="I878" s="54">
        <v>29542455.800000001</v>
      </c>
      <c r="J878" s="54">
        <v>29542455.800000001</v>
      </c>
      <c r="K878" s="54">
        <v>23505937.600000001</v>
      </c>
      <c r="L878" s="54">
        <v>24001248.800000001</v>
      </c>
      <c r="M878" s="54">
        <v>0</v>
      </c>
      <c r="N878" s="54">
        <v>23505937.600000001</v>
      </c>
      <c r="O878" s="54">
        <f>N878-P878</f>
        <v>0</v>
      </c>
      <c r="P878" s="54">
        <v>23505937.600000001</v>
      </c>
      <c r="Q878" s="55">
        <f>IF(K878=0,0,P878/K878*100)</f>
        <v>100</v>
      </c>
      <c r="R878" s="55">
        <f>IF(J878=0,0,P878/J878*100)</f>
        <v>79.566633725825881</v>
      </c>
    </row>
    <row r="879" spans="1:18" x14ac:dyDescent="0.2">
      <c r="B879" s="27" t="s">
        <v>25</v>
      </c>
      <c r="G879" s="18" t="s">
        <v>437</v>
      </c>
      <c r="H879" s="19">
        <v>28958355</v>
      </c>
      <c r="I879" s="19">
        <v>29542455.800000001</v>
      </c>
      <c r="J879" s="19">
        <v>29542455.800000001</v>
      </c>
      <c r="K879" s="19">
        <v>23505937.600000001</v>
      </c>
      <c r="L879" s="19">
        <v>24001248.800000001</v>
      </c>
      <c r="M879" s="19">
        <v>0</v>
      </c>
      <c r="N879" s="19">
        <v>23505937.600000001</v>
      </c>
      <c r="O879" s="19">
        <f>N879-P879</f>
        <v>0</v>
      </c>
      <c r="P879" s="19">
        <v>23505937.600000001</v>
      </c>
      <c r="Q879" s="20">
        <f>IF(K879=0,0,P879/K879*100)</f>
        <v>100</v>
      </c>
      <c r="R879" s="20">
        <f>IF(J879=0,0,P879/J879*100)</f>
        <v>79.566633725825881</v>
      </c>
    </row>
    <row r="880" spans="1:18" ht="18" x14ac:dyDescent="0.2">
      <c r="C880" s="27" t="s">
        <v>156</v>
      </c>
      <c r="G880" s="18" t="s">
        <v>209</v>
      </c>
      <c r="H880" s="19">
        <v>0</v>
      </c>
      <c r="I880" s="19">
        <v>26</v>
      </c>
      <c r="J880" s="19">
        <v>26</v>
      </c>
      <c r="K880" s="19">
        <v>26</v>
      </c>
      <c r="L880" s="19">
        <v>26</v>
      </c>
      <c r="M880" s="19">
        <v>0</v>
      </c>
      <c r="N880" s="19">
        <v>26</v>
      </c>
      <c r="O880" s="19">
        <f>N880-P880</f>
        <v>0</v>
      </c>
      <c r="P880" s="19">
        <v>26</v>
      </c>
      <c r="Q880" s="20">
        <f>IF(K880=0,0,P880/K880*100)</f>
        <v>100</v>
      </c>
      <c r="R880" s="20">
        <f>IF(J880=0,0,P880/J880*100)</f>
        <v>100</v>
      </c>
    </row>
    <row r="881" spans="3:18" ht="54" x14ac:dyDescent="0.2">
      <c r="D881" s="27" t="s">
        <v>438</v>
      </c>
      <c r="G881" s="18" t="s">
        <v>439</v>
      </c>
      <c r="H881" s="19">
        <v>0</v>
      </c>
      <c r="I881" s="19">
        <v>25</v>
      </c>
      <c r="J881" s="19">
        <v>25</v>
      </c>
      <c r="K881" s="19">
        <v>25</v>
      </c>
      <c r="L881" s="19">
        <v>25</v>
      </c>
      <c r="M881" s="19">
        <v>0</v>
      </c>
      <c r="N881" s="19">
        <v>25</v>
      </c>
      <c r="O881" s="19">
        <f>N881-P881</f>
        <v>0</v>
      </c>
      <c r="P881" s="19">
        <v>25</v>
      </c>
      <c r="Q881" s="20">
        <f>IF(K881=0,0,P881/K881*100)</f>
        <v>100</v>
      </c>
      <c r="R881" s="20">
        <f>IF(J881=0,0,P881/J881*100)</f>
        <v>100</v>
      </c>
    </row>
    <row r="882" spans="3:18" x14ac:dyDescent="0.2">
      <c r="E882" s="27" t="s">
        <v>144</v>
      </c>
      <c r="G882" s="18" t="s">
        <v>145</v>
      </c>
      <c r="H882" s="19">
        <v>0</v>
      </c>
      <c r="I882" s="19">
        <v>0</v>
      </c>
      <c r="J882" s="19">
        <v>25</v>
      </c>
      <c r="K882" s="19">
        <v>25</v>
      </c>
      <c r="L882" s="19">
        <v>25</v>
      </c>
      <c r="M882" s="19">
        <v>0</v>
      </c>
      <c r="N882" s="19">
        <v>25</v>
      </c>
      <c r="O882" s="19">
        <f>N882-P882</f>
        <v>0</v>
      </c>
      <c r="P882" s="19">
        <v>25</v>
      </c>
      <c r="Q882" s="20">
        <f>IF(K882=0,0,P882/K882*100)</f>
        <v>100</v>
      </c>
      <c r="R882" s="20">
        <f>IF(J882=0,0,P882/J882*100)</f>
        <v>100</v>
      </c>
    </row>
    <row r="883" spans="3:18" ht="27" x14ac:dyDescent="0.2">
      <c r="F883" s="27" t="s">
        <v>440</v>
      </c>
      <c r="G883" s="18" t="s">
        <v>441</v>
      </c>
      <c r="H883" s="19">
        <v>0</v>
      </c>
      <c r="I883" s="19">
        <v>0</v>
      </c>
      <c r="J883" s="19">
        <v>25</v>
      </c>
      <c r="K883" s="19">
        <v>25</v>
      </c>
      <c r="L883" s="19">
        <v>25</v>
      </c>
      <c r="M883" s="19">
        <v>0</v>
      </c>
      <c r="N883" s="19">
        <v>25</v>
      </c>
      <c r="O883" s="19">
        <f>N883-P883</f>
        <v>0</v>
      </c>
      <c r="P883" s="19">
        <v>25</v>
      </c>
      <c r="Q883" s="20">
        <f>IF(K883=0,0,P883/K883*100)</f>
        <v>100</v>
      </c>
      <c r="R883" s="20">
        <f>IF(J883=0,0,P883/J883*100)</f>
        <v>100</v>
      </c>
    </row>
    <row r="884" spans="3:18" ht="27" x14ac:dyDescent="0.2">
      <c r="D884" s="27" t="s">
        <v>348</v>
      </c>
      <c r="G884" s="18" t="s">
        <v>442</v>
      </c>
      <c r="H884" s="19">
        <v>0</v>
      </c>
      <c r="I884" s="19">
        <v>1</v>
      </c>
      <c r="J884" s="19">
        <v>1</v>
      </c>
      <c r="K884" s="19">
        <v>1</v>
      </c>
      <c r="L884" s="19">
        <v>1</v>
      </c>
      <c r="M884" s="19">
        <v>0</v>
      </c>
      <c r="N884" s="19">
        <v>1</v>
      </c>
      <c r="O884" s="19">
        <f>N884-P884</f>
        <v>0</v>
      </c>
      <c r="P884" s="19">
        <v>1</v>
      </c>
      <c r="Q884" s="20">
        <f>IF(K884=0,0,P884/K884*100)</f>
        <v>100</v>
      </c>
      <c r="R884" s="20">
        <f>IF(J884=0,0,P884/J884*100)</f>
        <v>100</v>
      </c>
    </row>
    <row r="885" spans="3:18" x14ac:dyDescent="0.2">
      <c r="E885" s="27" t="s">
        <v>144</v>
      </c>
      <c r="G885" s="18" t="s">
        <v>145</v>
      </c>
      <c r="H885" s="19">
        <v>0</v>
      </c>
      <c r="I885" s="19">
        <v>0</v>
      </c>
      <c r="J885" s="19">
        <v>1</v>
      </c>
      <c r="K885" s="19">
        <v>1</v>
      </c>
      <c r="L885" s="19">
        <v>1</v>
      </c>
      <c r="M885" s="19">
        <v>0</v>
      </c>
      <c r="N885" s="19">
        <v>1</v>
      </c>
      <c r="O885" s="19">
        <f>N885-P885</f>
        <v>0</v>
      </c>
      <c r="P885" s="19">
        <v>1</v>
      </c>
      <c r="Q885" s="20">
        <f>IF(K885=0,0,P885/K885*100)</f>
        <v>100</v>
      </c>
      <c r="R885" s="20">
        <f>IF(J885=0,0,P885/J885*100)</f>
        <v>100</v>
      </c>
    </row>
    <row r="886" spans="3:18" x14ac:dyDescent="0.2">
      <c r="F886" s="27" t="s">
        <v>443</v>
      </c>
      <c r="G886" s="18" t="s">
        <v>444</v>
      </c>
      <c r="H886" s="19">
        <v>0</v>
      </c>
      <c r="I886" s="19">
        <v>0</v>
      </c>
      <c r="J886" s="19">
        <v>1</v>
      </c>
      <c r="K886" s="19">
        <v>1</v>
      </c>
      <c r="L886" s="19">
        <v>1</v>
      </c>
      <c r="M886" s="19">
        <v>0</v>
      </c>
      <c r="N886" s="19">
        <v>1</v>
      </c>
      <c r="O886" s="19">
        <f>N886-P886</f>
        <v>0</v>
      </c>
      <c r="P886" s="19">
        <v>1</v>
      </c>
      <c r="Q886" s="20">
        <f>IF(K886=0,0,P886/K886*100)</f>
        <v>100</v>
      </c>
      <c r="R886" s="20">
        <f>IF(J886=0,0,P886/J886*100)</f>
        <v>100</v>
      </c>
    </row>
    <row r="887" spans="3:18" ht="27" x14ac:dyDescent="0.2">
      <c r="C887" s="27" t="s">
        <v>218</v>
      </c>
      <c r="G887" s="18" t="s">
        <v>219</v>
      </c>
      <c r="H887" s="19">
        <v>28958355</v>
      </c>
      <c r="I887" s="19">
        <v>29542429.800000001</v>
      </c>
      <c r="J887" s="19">
        <v>29542429.800000001</v>
      </c>
      <c r="K887" s="19">
        <v>23505911.600000001</v>
      </c>
      <c r="L887" s="19">
        <v>24001222.800000001</v>
      </c>
      <c r="M887" s="19">
        <v>0</v>
      </c>
      <c r="N887" s="19">
        <v>23505911.600000001</v>
      </c>
      <c r="O887" s="19">
        <f>N887-P887</f>
        <v>0</v>
      </c>
      <c r="P887" s="19">
        <v>23505911.600000001</v>
      </c>
      <c r="Q887" s="20">
        <f>IF(K887=0,0,P887/K887*100)</f>
        <v>100</v>
      </c>
      <c r="R887" s="20">
        <f>IF(J887=0,0,P887/J887*100)</f>
        <v>79.566615742622503</v>
      </c>
    </row>
    <row r="888" spans="3:18" ht="27" x14ac:dyDescent="0.2">
      <c r="D888" s="27" t="s">
        <v>257</v>
      </c>
      <c r="G888" s="18" t="s">
        <v>442</v>
      </c>
      <c r="H888" s="19">
        <v>0</v>
      </c>
      <c r="I888" s="19">
        <v>37988.300000000003</v>
      </c>
      <c r="J888" s="19">
        <v>37988.300000000003</v>
      </c>
      <c r="K888" s="19">
        <v>37988.300000000003</v>
      </c>
      <c r="L888" s="19">
        <v>37988.300000000003</v>
      </c>
      <c r="M888" s="19">
        <v>0</v>
      </c>
      <c r="N888" s="19">
        <v>37988.300000000003</v>
      </c>
      <c r="O888" s="19">
        <f>N888-P888</f>
        <v>0</v>
      </c>
      <c r="P888" s="19">
        <v>37988.300000000003</v>
      </c>
      <c r="Q888" s="20">
        <f>IF(K888=0,0,P888/K888*100)</f>
        <v>100</v>
      </c>
      <c r="R888" s="20">
        <f>IF(J888=0,0,P888/J888*100)</f>
        <v>100</v>
      </c>
    </row>
    <row r="889" spans="3:18" x14ac:dyDescent="0.2">
      <c r="E889" s="27" t="s">
        <v>144</v>
      </c>
      <c r="G889" s="18" t="s">
        <v>145</v>
      </c>
      <c r="H889" s="19">
        <v>0</v>
      </c>
      <c r="I889" s="19">
        <v>0</v>
      </c>
      <c r="J889" s="19">
        <v>37988.300000000003</v>
      </c>
      <c r="K889" s="19">
        <v>37988.300000000003</v>
      </c>
      <c r="L889" s="19">
        <v>37988.300000000003</v>
      </c>
      <c r="M889" s="19">
        <v>0</v>
      </c>
      <c r="N889" s="19">
        <v>37988.300000000003</v>
      </c>
      <c r="O889" s="19">
        <f>N889-P889</f>
        <v>0</v>
      </c>
      <c r="P889" s="19">
        <v>37988.300000000003</v>
      </c>
      <c r="Q889" s="20">
        <f>IF(K889=0,0,P889/K889*100)</f>
        <v>100</v>
      </c>
      <c r="R889" s="20">
        <f>IF(J889=0,0,P889/J889*100)</f>
        <v>100</v>
      </c>
    </row>
    <row r="890" spans="3:18" x14ac:dyDescent="0.2">
      <c r="F890" s="27" t="s">
        <v>443</v>
      </c>
      <c r="G890" s="18" t="s">
        <v>444</v>
      </c>
      <c r="H890" s="19">
        <v>0</v>
      </c>
      <c r="I890" s="19">
        <v>0</v>
      </c>
      <c r="J890" s="19">
        <v>37988.300000000003</v>
      </c>
      <c r="K890" s="19">
        <v>37988.300000000003</v>
      </c>
      <c r="L890" s="19">
        <v>37988.300000000003</v>
      </c>
      <c r="M890" s="19">
        <v>0</v>
      </c>
      <c r="N890" s="19">
        <v>37988.300000000003</v>
      </c>
      <c r="O890" s="19">
        <f>N890-P890</f>
        <v>0</v>
      </c>
      <c r="P890" s="19">
        <v>37988.300000000003</v>
      </c>
      <c r="Q890" s="20">
        <f>IF(K890=0,0,P890/K890*100)</f>
        <v>100</v>
      </c>
      <c r="R890" s="20">
        <f>IF(J890=0,0,P890/J890*100)</f>
        <v>100</v>
      </c>
    </row>
    <row r="891" spans="3:18" x14ac:dyDescent="0.2">
      <c r="D891" s="27" t="s">
        <v>230</v>
      </c>
      <c r="G891" s="18" t="s">
        <v>445</v>
      </c>
      <c r="H891" s="19">
        <v>28286976</v>
      </c>
      <c r="I891" s="19">
        <v>28286976</v>
      </c>
      <c r="J891" s="19">
        <v>28286976</v>
      </c>
      <c r="K891" s="19">
        <v>22745769</v>
      </c>
      <c r="L891" s="19">
        <v>22745769</v>
      </c>
      <c r="M891" s="19">
        <v>0</v>
      </c>
      <c r="N891" s="19">
        <v>22745769</v>
      </c>
      <c r="O891" s="19">
        <f>N891-P891</f>
        <v>0</v>
      </c>
      <c r="P891" s="19">
        <v>22745769</v>
      </c>
      <c r="Q891" s="20">
        <f>IF(K891=0,0,P891/K891*100)</f>
        <v>100</v>
      </c>
      <c r="R891" s="20">
        <f>IF(J891=0,0,P891/J891*100)</f>
        <v>80.410748041784316</v>
      </c>
    </row>
    <row r="892" spans="3:18" x14ac:dyDescent="0.2">
      <c r="E892" s="27" t="s">
        <v>144</v>
      </c>
      <c r="G892" s="18" t="s">
        <v>145</v>
      </c>
      <c r="H892" s="19">
        <v>0</v>
      </c>
      <c r="I892" s="19">
        <v>0</v>
      </c>
      <c r="J892" s="19">
        <v>28286976</v>
      </c>
      <c r="K892" s="19">
        <v>22745769</v>
      </c>
      <c r="L892" s="19">
        <v>22745769</v>
      </c>
      <c r="M892" s="19">
        <v>0</v>
      </c>
      <c r="N892" s="19">
        <v>22745769</v>
      </c>
      <c r="O892" s="19">
        <f>N892-P892</f>
        <v>0</v>
      </c>
      <c r="P892" s="19">
        <v>22745769</v>
      </c>
      <c r="Q892" s="20">
        <f>IF(K892=0,0,P892/K892*100)</f>
        <v>100</v>
      </c>
      <c r="R892" s="20">
        <f>IF(J892=0,0,P892/J892*100)</f>
        <v>80.410748041784316</v>
      </c>
    </row>
    <row r="893" spans="3:18" x14ac:dyDescent="0.2">
      <c r="F893" s="27" t="s">
        <v>446</v>
      </c>
      <c r="G893" s="18" t="s">
        <v>447</v>
      </c>
      <c r="H893" s="19">
        <v>0</v>
      </c>
      <c r="I893" s="19">
        <v>0</v>
      </c>
      <c r="J893" s="19">
        <v>28286976</v>
      </c>
      <c r="K893" s="19">
        <v>22745769</v>
      </c>
      <c r="L893" s="19">
        <v>22745769</v>
      </c>
      <c r="M893" s="19">
        <v>0</v>
      </c>
      <c r="N893" s="19">
        <v>22745769</v>
      </c>
      <c r="O893" s="19">
        <f>N893-P893</f>
        <v>0</v>
      </c>
      <c r="P893" s="19">
        <v>22745769</v>
      </c>
      <c r="Q893" s="20">
        <f>IF(K893=0,0,P893/K893*100)</f>
        <v>100</v>
      </c>
      <c r="R893" s="20">
        <f>IF(J893=0,0,P893/J893*100)</f>
        <v>80.410748041784316</v>
      </c>
    </row>
    <row r="894" spans="3:18" ht="36" x14ac:dyDescent="0.2">
      <c r="D894" s="27" t="s">
        <v>448</v>
      </c>
      <c r="G894" s="18" t="s">
        <v>449</v>
      </c>
      <c r="H894" s="19">
        <v>0</v>
      </c>
      <c r="I894" s="19">
        <v>420569.7</v>
      </c>
      <c r="J894" s="19">
        <v>420569.7</v>
      </c>
      <c r="K894" s="19">
        <v>83900.5</v>
      </c>
      <c r="L894" s="19">
        <v>420569.7</v>
      </c>
      <c r="M894" s="19">
        <v>0</v>
      </c>
      <c r="N894" s="19">
        <v>83900.5</v>
      </c>
      <c r="O894" s="19">
        <f>N894-P894</f>
        <v>0</v>
      </c>
      <c r="P894" s="19">
        <v>83900.5</v>
      </c>
      <c r="Q894" s="20">
        <f>IF(K894=0,0,P894/K894*100)</f>
        <v>100</v>
      </c>
      <c r="R894" s="20">
        <f>IF(J894=0,0,P894/J894*100)</f>
        <v>19.949249791413884</v>
      </c>
    </row>
    <row r="895" spans="3:18" x14ac:dyDescent="0.2">
      <c r="E895" s="27" t="s">
        <v>144</v>
      </c>
      <c r="G895" s="18" t="s">
        <v>145</v>
      </c>
      <c r="H895" s="19">
        <v>0</v>
      </c>
      <c r="I895" s="19">
        <v>0</v>
      </c>
      <c r="J895" s="19">
        <v>420569.7</v>
      </c>
      <c r="K895" s="19">
        <v>83900.5</v>
      </c>
      <c r="L895" s="19">
        <v>420569.7</v>
      </c>
      <c r="M895" s="19">
        <v>0</v>
      </c>
      <c r="N895" s="19">
        <v>83900.5</v>
      </c>
      <c r="O895" s="19">
        <f>N895-P895</f>
        <v>0</v>
      </c>
      <c r="P895" s="19">
        <v>83900.5</v>
      </c>
      <c r="Q895" s="20">
        <f>IF(K895=0,0,P895/K895*100)</f>
        <v>100</v>
      </c>
      <c r="R895" s="20">
        <f>IF(J895=0,0,P895/J895*100)</f>
        <v>19.949249791413884</v>
      </c>
    </row>
    <row r="896" spans="3:18" ht="27" x14ac:dyDescent="0.2">
      <c r="F896" s="27" t="s">
        <v>207</v>
      </c>
      <c r="G896" s="18" t="s">
        <v>208</v>
      </c>
      <c r="H896" s="19">
        <v>0</v>
      </c>
      <c r="I896" s="19">
        <v>0</v>
      </c>
      <c r="J896" s="19">
        <v>420569.7</v>
      </c>
      <c r="K896" s="19">
        <v>83900.5</v>
      </c>
      <c r="L896" s="19">
        <v>420569.7</v>
      </c>
      <c r="M896" s="19">
        <v>0</v>
      </c>
      <c r="N896" s="19">
        <v>83900.5</v>
      </c>
      <c r="O896" s="19">
        <f>N896-P896</f>
        <v>0</v>
      </c>
      <c r="P896" s="19">
        <v>83900.5</v>
      </c>
      <c r="Q896" s="20">
        <f>IF(K896=0,0,P896/K896*100)</f>
        <v>100</v>
      </c>
      <c r="R896" s="20">
        <f>IF(J896=0,0,P896/J896*100)</f>
        <v>19.949249791413884</v>
      </c>
    </row>
    <row r="897" spans="1:18" x14ac:dyDescent="0.2">
      <c r="D897" s="27" t="s">
        <v>450</v>
      </c>
      <c r="G897" s="18" t="s">
        <v>451</v>
      </c>
      <c r="H897" s="19">
        <v>671379</v>
      </c>
      <c r="I897" s="19">
        <v>671379</v>
      </c>
      <c r="J897" s="19">
        <v>671379</v>
      </c>
      <c r="K897" s="19">
        <v>512737</v>
      </c>
      <c r="L897" s="19">
        <v>671379</v>
      </c>
      <c r="M897" s="19">
        <v>0</v>
      </c>
      <c r="N897" s="19">
        <v>512737</v>
      </c>
      <c r="O897" s="19">
        <f>N897-P897</f>
        <v>0</v>
      </c>
      <c r="P897" s="19">
        <v>512737</v>
      </c>
      <c r="Q897" s="20">
        <f>IF(K897=0,0,P897/K897*100)</f>
        <v>100</v>
      </c>
      <c r="R897" s="20">
        <f>IF(J897=0,0,P897/J897*100)</f>
        <v>76.370723540652889</v>
      </c>
    </row>
    <row r="898" spans="1:18" x14ac:dyDescent="0.2">
      <c r="F898" s="27" t="s">
        <v>452</v>
      </c>
      <c r="G898" s="18" t="s">
        <v>451</v>
      </c>
      <c r="H898" s="19">
        <v>0</v>
      </c>
      <c r="I898" s="19">
        <v>0</v>
      </c>
      <c r="J898" s="19">
        <v>671379</v>
      </c>
      <c r="K898" s="19">
        <v>512737</v>
      </c>
      <c r="L898" s="19">
        <v>671379</v>
      </c>
      <c r="M898" s="19">
        <v>0</v>
      </c>
      <c r="N898" s="19">
        <v>512737</v>
      </c>
      <c r="O898" s="19">
        <f>N898-P898</f>
        <v>0</v>
      </c>
      <c r="P898" s="19">
        <v>512737</v>
      </c>
      <c r="Q898" s="20">
        <f>IF(K898=0,0,P898/K898*100)</f>
        <v>100</v>
      </c>
      <c r="R898" s="20">
        <f>IF(J898=0,0,P898/J898*100)</f>
        <v>76.370723540652889</v>
      </c>
    </row>
    <row r="899" spans="1:18" ht="54" x14ac:dyDescent="0.2">
      <c r="D899" s="27" t="s">
        <v>453</v>
      </c>
      <c r="G899" s="18" t="s">
        <v>439</v>
      </c>
      <c r="H899" s="19">
        <v>0</v>
      </c>
      <c r="I899" s="19">
        <v>125516.8</v>
      </c>
      <c r="J899" s="19">
        <v>125516.8</v>
      </c>
      <c r="K899" s="19">
        <v>125516.8</v>
      </c>
      <c r="L899" s="19">
        <v>125516.8</v>
      </c>
      <c r="M899" s="19">
        <v>0</v>
      </c>
      <c r="N899" s="19">
        <v>125516.8</v>
      </c>
      <c r="O899" s="19">
        <f>N899-P899</f>
        <v>0</v>
      </c>
      <c r="P899" s="19">
        <v>125516.8</v>
      </c>
      <c r="Q899" s="20">
        <f>IF(K899=0,0,P899/K899*100)</f>
        <v>100</v>
      </c>
      <c r="R899" s="20">
        <f>IF(J899=0,0,P899/J899*100)</f>
        <v>100</v>
      </c>
    </row>
    <row r="900" spans="1:18" x14ac:dyDescent="0.2">
      <c r="E900" s="27" t="s">
        <v>144</v>
      </c>
      <c r="G900" s="18" t="s">
        <v>145</v>
      </c>
      <c r="H900" s="19">
        <v>0</v>
      </c>
      <c r="I900" s="19">
        <v>0</v>
      </c>
      <c r="J900" s="19">
        <v>125516.8</v>
      </c>
      <c r="K900" s="19">
        <v>125516.8</v>
      </c>
      <c r="L900" s="19">
        <v>125516.8</v>
      </c>
      <c r="M900" s="19">
        <v>0</v>
      </c>
      <c r="N900" s="19">
        <v>125516.8</v>
      </c>
      <c r="O900" s="19">
        <f>N900-P900</f>
        <v>0</v>
      </c>
      <c r="P900" s="19">
        <v>125516.8</v>
      </c>
      <c r="Q900" s="20">
        <f>IF(K900=0,0,P900/K900*100)</f>
        <v>100</v>
      </c>
      <c r="R900" s="20">
        <f>IF(J900=0,0,P900/J900*100)</f>
        <v>100</v>
      </c>
    </row>
    <row r="901" spans="1:18" ht="27" x14ac:dyDescent="0.2">
      <c r="F901" s="27" t="s">
        <v>440</v>
      </c>
      <c r="G901" s="18" t="s">
        <v>441</v>
      </c>
      <c r="H901" s="19">
        <v>0</v>
      </c>
      <c r="I901" s="19">
        <v>0</v>
      </c>
      <c r="J901" s="19">
        <v>125516.8</v>
      </c>
      <c r="K901" s="19">
        <v>125516.8</v>
      </c>
      <c r="L901" s="19">
        <v>125516.8</v>
      </c>
      <c r="M901" s="19">
        <v>0</v>
      </c>
      <c r="N901" s="19">
        <v>125516.8</v>
      </c>
      <c r="O901" s="19">
        <f>N901-P901</f>
        <v>0</v>
      </c>
      <c r="P901" s="19">
        <v>125516.8</v>
      </c>
      <c r="Q901" s="20">
        <f>IF(K901=0,0,P901/K901*100)</f>
        <v>100</v>
      </c>
      <c r="R901" s="20">
        <f>IF(J901=0,0,P901/J901*100)</f>
        <v>100</v>
      </c>
    </row>
    <row r="902" spans="1:18" ht="24" x14ac:dyDescent="0.2">
      <c r="A902" s="44"/>
      <c r="B902" s="44"/>
      <c r="C902" s="44"/>
      <c r="D902" s="44"/>
      <c r="E902" s="44"/>
      <c r="F902" s="44"/>
      <c r="G902" s="45" t="s">
        <v>454</v>
      </c>
      <c r="H902" s="46">
        <v>-144655</v>
      </c>
      <c r="I902" s="46">
        <v>-144655</v>
      </c>
      <c r="J902" s="46">
        <v>-144655</v>
      </c>
      <c r="K902" s="46">
        <v>48386</v>
      </c>
      <c r="L902" s="46"/>
      <c r="M902" s="46"/>
      <c r="N902" s="46"/>
      <c r="O902" s="46"/>
      <c r="P902" s="46">
        <v>-428.44099999999997</v>
      </c>
      <c r="Q902" s="47"/>
      <c r="R902" s="47"/>
    </row>
    <row r="903" spans="1:18" x14ac:dyDescent="0.2">
      <c r="A903" s="48"/>
      <c r="B903" s="48"/>
      <c r="C903" s="48"/>
      <c r="D903" s="48"/>
      <c r="E903" s="48"/>
      <c r="F903" s="48"/>
      <c r="G903" s="49" t="s">
        <v>455</v>
      </c>
      <c r="H903" s="50">
        <v>72450</v>
      </c>
      <c r="I903" s="50">
        <v>72450</v>
      </c>
      <c r="J903" s="50">
        <v>72450</v>
      </c>
      <c r="K903" s="50">
        <v>72450</v>
      </c>
      <c r="L903" s="50">
        <v>72450</v>
      </c>
      <c r="M903" s="50">
        <v>0</v>
      </c>
      <c r="N903" s="50">
        <v>72450</v>
      </c>
      <c r="O903" s="50">
        <f>N903-P903</f>
        <v>0</v>
      </c>
      <c r="P903" s="50">
        <v>72450</v>
      </c>
      <c r="Q903" s="51">
        <f>IF(K903=0,0,P903/K903*100)</f>
        <v>100</v>
      </c>
      <c r="R903" s="51">
        <f>IF(J903=0,0,P903/J903*100)</f>
        <v>100</v>
      </c>
    </row>
    <row r="904" spans="1:18" ht="63" x14ac:dyDescent="0.2">
      <c r="A904" s="52" t="s">
        <v>75</v>
      </c>
      <c r="B904" s="52"/>
      <c r="C904" s="52"/>
      <c r="D904" s="52"/>
      <c r="E904" s="52"/>
      <c r="F904" s="52"/>
      <c r="G904" s="53" t="s">
        <v>390</v>
      </c>
      <c r="H904" s="54">
        <v>72450</v>
      </c>
      <c r="I904" s="54">
        <v>72450</v>
      </c>
      <c r="J904" s="54">
        <v>72450</v>
      </c>
      <c r="K904" s="54">
        <v>72450</v>
      </c>
      <c r="L904" s="54">
        <v>72450</v>
      </c>
      <c r="M904" s="54">
        <v>0</v>
      </c>
      <c r="N904" s="54">
        <v>72450</v>
      </c>
      <c r="O904" s="54">
        <f>N904-P904</f>
        <v>0</v>
      </c>
      <c r="P904" s="54">
        <v>72450</v>
      </c>
      <c r="Q904" s="55">
        <f>IF(K904=0,0,P904/K904*100)</f>
        <v>100</v>
      </c>
      <c r="R904" s="55">
        <f>IF(J904=0,0,P904/J904*100)</f>
        <v>100</v>
      </c>
    </row>
    <row r="905" spans="1:18" ht="36" x14ac:dyDescent="0.2">
      <c r="B905" s="27" t="s">
        <v>225</v>
      </c>
      <c r="G905" s="18" t="s">
        <v>393</v>
      </c>
      <c r="H905" s="19">
        <v>72450</v>
      </c>
      <c r="I905" s="19">
        <v>72450</v>
      </c>
      <c r="J905" s="19">
        <v>72450</v>
      </c>
      <c r="K905" s="19">
        <v>72450</v>
      </c>
      <c r="L905" s="19">
        <v>72450</v>
      </c>
      <c r="M905" s="19">
        <v>0</v>
      </c>
      <c r="N905" s="19">
        <v>72450</v>
      </c>
      <c r="O905" s="19">
        <f>N905-P905</f>
        <v>0</v>
      </c>
      <c r="P905" s="19">
        <v>72450</v>
      </c>
      <c r="Q905" s="20">
        <f>IF(K905=0,0,P905/K905*100)</f>
        <v>100</v>
      </c>
      <c r="R905" s="20">
        <f>IF(J905=0,0,P905/J905*100)</f>
        <v>100</v>
      </c>
    </row>
    <row r="906" spans="1:18" ht="27" x14ac:dyDescent="0.2">
      <c r="C906" s="27" t="s">
        <v>218</v>
      </c>
      <c r="G906" s="18" t="s">
        <v>219</v>
      </c>
      <c r="H906" s="19">
        <v>72450</v>
      </c>
      <c r="I906" s="19">
        <v>72450</v>
      </c>
      <c r="J906" s="19">
        <v>72450</v>
      </c>
      <c r="K906" s="19">
        <v>72450</v>
      </c>
      <c r="L906" s="19">
        <v>72450</v>
      </c>
      <c r="M906" s="19">
        <v>0</v>
      </c>
      <c r="N906" s="19">
        <v>72450</v>
      </c>
      <c r="O906" s="19">
        <f>N906-P906</f>
        <v>0</v>
      </c>
      <c r="P906" s="19">
        <v>72450</v>
      </c>
      <c r="Q906" s="20">
        <f>IF(K906=0,0,P906/K906*100)</f>
        <v>100</v>
      </c>
      <c r="R906" s="20">
        <f>IF(J906=0,0,P906/J906*100)</f>
        <v>100</v>
      </c>
    </row>
    <row r="907" spans="1:18" ht="27" x14ac:dyDescent="0.2">
      <c r="D907" s="27" t="s">
        <v>305</v>
      </c>
      <c r="G907" s="18" t="s">
        <v>456</v>
      </c>
      <c r="H907" s="19">
        <v>72450</v>
      </c>
      <c r="I907" s="19">
        <v>72450</v>
      </c>
      <c r="J907" s="19">
        <v>72450</v>
      </c>
      <c r="K907" s="19">
        <v>72450</v>
      </c>
      <c r="L907" s="19">
        <v>72450</v>
      </c>
      <c r="M907" s="19">
        <v>0</v>
      </c>
      <c r="N907" s="19">
        <v>72450</v>
      </c>
      <c r="O907" s="19">
        <f>N907-P907</f>
        <v>0</v>
      </c>
      <c r="P907" s="19">
        <v>72450</v>
      </c>
      <c r="Q907" s="20">
        <f>IF(K907=0,0,P907/K907*100)</f>
        <v>100</v>
      </c>
      <c r="R907" s="20">
        <f>IF(J907=0,0,P907/J907*100)</f>
        <v>100</v>
      </c>
    </row>
    <row r="908" spans="1:18" ht="18" x14ac:dyDescent="0.2">
      <c r="E908" s="27" t="s">
        <v>290</v>
      </c>
      <c r="G908" s="18" t="s">
        <v>457</v>
      </c>
      <c r="H908" s="19">
        <v>0</v>
      </c>
      <c r="I908" s="19">
        <v>0</v>
      </c>
      <c r="J908" s="19">
        <v>72450</v>
      </c>
      <c r="K908" s="19">
        <v>72450</v>
      </c>
      <c r="L908" s="19">
        <v>72450</v>
      </c>
      <c r="M908" s="19">
        <v>0</v>
      </c>
      <c r="N908" s="19">
        <v>72450</v>
      </c>
      <c r="O908" s="19">
        <f>N908-P908</f>
        <v>0</v>
      </c>
      <c r="P908" s="19">
        <v>72450</v>
      </c>
      <c r="Q908" s="20">
        <f>IF(K908=0,0,P908/K908*100)</f>
        <v>100</v>
      </c>
      <c r="R908" s="20">
        <f>IF(J908=0,0,P908/J908*100)</f>
        <v>100</v>
      </c>
    </row>
    <row r="909" spans="1:18" ht="18" x14ac:dyDescent="0.2">
      <c r="F909" s="27" t="s">
        <v>458</v>
      </c>
      <c r="G909" s="18" t="s">
        <v>459</v>
      </c>
      <c r="H909" s="19">
        <v>0</v>
      </c>
      <c r="I909" s="19">
        <v>0</v>
      </c>
      <c r="J909" s="19">
        <v>72450</v>
      </c>
      <c r="K909" s="19">
        <v>72450</v>
      </c>
      <c r="L909" s="19">
        <v>72450</v>
      </c>
      <c r="M909" s="19">
        <v>0</v>
      </c>
      <c r="N909" s="19">
        <v>72450</v>
      </c>
      <c r="O909" s="19">
        <f>N909-P909</f>
        <v>0</v>
      </c>
      <c r="P909" s="19">
        <v>72450</v>
      </c>
      <c r="Q909" s="20">
        <f>IF(K909=0,0,P909/K909*100)</f>
        <v>100</v>
      </c>
      <c r="R909" s="20">
        <f>IF(J909=0,0,P909/J909*100)</f>
        <v>100</v>
      </c>
    </row>
    <row r="910" spans="1:18" ht="21" x14ac:dyDescent="0.2">
      <c r="A910" s="48"/>
      <c r="B910" s="48"/>
      <c r="C910" s="48"/>
      <c r="D910" s="48"/>
      <c r="E910" s="48"/>
      <c r="F910" s="48"/>
      <c r="G910" s="49" t="s">
        <v>460</v>
      </c>
      <c r="H910" s="50">
        <v>217105</v>
      </c>
      <c r="I910" s="50">
        <v>217105</v>
      </c>
      <c r="J910" s="50">
        <v>217105</v>
      </c>
      <c r="K910" s="50">
        <v>24064</v>
      </c>
      <c r="L910" s="50"/>
      <c r="M910" s="50"/>
      <c r="N910" s="50"/>
      <c r="O910" s="50"/>
      <c r="P910" s="50">
        <v>72878.440600000002</v>
      </c>
      <c r="Q910" s="51">
        <f>IF(K910=0,0,P910/K910*100)</f>
        <v>302.85256233377658</v>
      </c>
      <c r="R910" s="51">
        <f>IF(J910=0,0,P910/J910*100)</f>
        <v>33.568292116717721</v>
      </c>
    </row>
    <row r="911" spans="1:18" x14ac:dyDescent="0.2">
      <c r="A911" s="52" t="s">
        <v>52</v>
      </c>
      <c r="B911" s="52"/>
      <c r="C911" s="52"/>
      <c r="D911" s="52"/>
      <c r="E911" s="52"/>
      <c r="F911" s="52"/>
      <c r="G911" s="53" t="s">
        <v>461</v>
      </c>
      <c r="H911" s="54">
        <v>217105</v>
      </c>
      <c r="I911" s="54">
        <v>217105</v>
      </c>
      <c r="J911" s="54">
        <v>217105</v>
      </c>
      <c r="K911" s="54">
        <v>24064</v>
      </c>
      <c r="L911" s="54"/>
      <c r="M911" s="54"/>
      <c r="N911" s="54"/>
      <c r="O911" s="54"/>
      <c r="P911" s="54">
        <v>72878.440600000002</v>
      </c>
      <c r="Q911" s="55">
        <f>IF(K911=0,0,P911/K911*100)</f>
        <v>302.85256233377658</v>
      </c>
      <c r="R911" s="55">
        <f>IF(J911=0,0,P911/J911*100)</f>
        <v>33.568292116717721</v>
      </c>
    </row>
    <row r="912" spans="1:18" x14ac:dyDescent="0.2">
      <c r="B912" s="27" t="s">
        <v>27</v>
      </c>
      <c r="G912" s="18" t="s">
        <v>461</v>
      </c>
      <c r="H912" s="19">
        <v>217105</v>
      </c>
      <c r="I912" s="19">
        <v>217105</v>
      </c>
      <c r="J912" s="19">
        <v>217105</v>
      </c>
      <c r="K912" s="19">
        <v>24064</v>
      </c>
      <c r="L912" s="19"/>
      <c r="M912" s="19"/>
      <c r="N912" s="19"/>
      <c r="O912" s="19"/>
      <c r="P912" s="19">
        <v>72878.440600000002</v>
      </c>
      <c r="Q912" s="20">
        <f>IF(K912=0,0,P912/K912*100)</f>
        <v>302.85256233377658</v>
      </c>
      <c r="R912" s="20">
        <f>IF(J912=0,0,P912/J912*100)</f>
        <v>33.568292116717721</v>
      </c>
    </row>
    <row r="913" spans="1:18" ht="18" x14ac:dyDescent="0.2">
      <c r="C913" s="27" t="s">
        <v>25</v>
      </c>
      <c r="G913" s="18" t="s">
        <v>462</v>
      </c>
      <c r="H913" s="19">
        <v>217105</v>
      </c>
      <c r="I913" s="19">
        <v>217105</v>
      </c>
      <c r="J913" s="19">
        <v>217105</v>
      </c>
      <c r="K913" s="19">
        <v>24064</v>
      </c>
      <c r="L913" s="19"/>
      <c r="M913" s="19"/>
      <c r="N913" s="19"/>
      <c r="O913" s="19"/>
      <c r="P913" s="19">
        <v>72878.440600000002</v>
      </c>
      <c r="Q913" s="20">
        <f>IF(K913=0,0,P913/K913*100)</f>
        <v>302.85256233377658</v>
      </c>
      <c r="R913" s="20">
        <f>IF(J913=0,0,P913/J913*100)</f>
        <v>33.568292116717721</v>
      </c>
    </row>
    <row r="914" spans="1:18" ht="27" x14ac:dyDescent="0.2">
      <c r="D914" s="27" t="s">
        <v>94</v>
      </c>
      <c r="G914" s="18" t="s">
        <v>463</v>
      </c>
      <c r="H914" s="19">
        <v>217105</v>
      </c>
      <c r="I914" s="19">
        <v>217105</v>
      </c>
      <c r="J914" s="19">
        <v>217105</v>
      </c>
      <c r="K914" s="19">
        <v>24064</v>
      </c>
      <c r="L914" s="19"/>
      <c r="M914" s="19"/>
      <c r="N914" s="19"/>
      <c r="O914" s="19"/>
      <c r="P914" s="19">
        <v>1</v>
      </c>
      <c r="Q914" s="20">
        <f>IF(K914=0,0,P914/K914*100)</f>
        <v>4.1555851063829786E-3</v>
      </c>
      <c r="R914" s="20">
        <f>IF(J914=0,0,P914/J914*100)</f>
        <v>4.6060661891711386E-4</v>
      </c>
    </row>
    <row r="915" spans="1:18" ht="18" x14ac:dyDescent="0.2">
      <c r="D915" s="27" t="s">
        <v>96</v>
      </c>
      <c r="G915" s="18" t="s">
        <v>464</v>
      </c>
      <c r="H915" s="19">
        <v>0</v>
      </c>
      <c r="I915" s="19">
        <v>0</v>
      </c>
      <c r="J915" s="19">
        <v>0</v>
      </c>
      <c r="K915" s="19">
        <v>0</v>
      </c>
      <c r="L915" s="19"/>
      <c r="M915" s="19"/>
      <c r="N915" s="19"/>
      <c r="O915" s="19"/>
      <c r="P915" s="19">
        <v>72877.440600000002</v>
      </c>
      <c r="Q915" s="20">
        <f>IF(K915=0,0,P915/K915*100)</f>
        <v>0</v>
      </c>
      <c r="R915" s="20">
        <f>IF(J915=0,0,P915/J915*100)</f>
        <v>0</v>
      </c>
    </row>
    <row r="916" spans="1:18" ht="48" x14ac:dyDescent="0.2">
      <c r="A916" s="44"/>
      <c r="B916" s="44"/>
      <c r="C916" s="44"/>
      <c r="D916" s="44"/>
      <c r="E916" s="44"/>
      <c r="F916" s="44"/>
      <c r="G916" s="45" t="s">
        <v>465</v>
      </c>
      <c r="H916" s="46">
        <v>0</v>
      </c>
      <c r="I916" s="46">
        <v>0</v>
      </c>
      <c r="J916" s="46">
        <v>0</v>
      </c>
      <c r="K916" s="46">
        <v>0</v>
      </c>
      <c r="L916" s="46"/>
      <c r="M916" s="46"/>
      <c r="N916" s="46"/>
      <c r="O916" s="46"/>
      <c r="P916" s="46">
        <v>-2575.89</v>
      </c>
      <c r="Q916" s="47"/>
      <c r="R916" s="47"/>
    </row>
    <row r="917" spans="1:18" ht="31.5" x14ac:dyDescent="0.2">
      <c r="A917" s="48"/>
      <c r="B917" s="48"/>
      <c r="C917" s="48"/>
      <c r="D917" s="48"/>
      <c r="E917" s="48"/>
      <c r="F917" s="48"/>
      <c r="G917" s="49" t="s">
        <v>466</v>
      </c>
      <c r="H917" s="50">
        <v>0</v>
      </c>
      <c r="I917" s="50">
        <v>0</v>
      </c>
      <c r="J917" s="50">
        <v>0</v>
      </c>
      <c r="K917" s="50">
        <v>0</v>
      </c>
      <c r="L917" s="50"/>
      <c r="M917" s="50"/>
      <c r="N917" s="50"/>
      <c r="O917" s="50"/>
      <c r="P917" s="50">
        <v>2575.89</v>
      </c>
      <c r="Q917" s="51">
        <f>IF(K917=0,0,P917/K917*100)</f>
        <v>0</v>
      </c>
      <c r="R917" s="51">
        <f>IF(J917=0,0,P917/J917*100)</f>
        <v>0</v>
      </c>
    </row>
    <row r="918" spans="1:18" ht="31.5" x14ac:dyDescent="0.2">
      <c r="A918" s="52" t="s">
        <v>467</v>
      </c>
      <c r="B918" s="52"/>
      <c r="C918" s="52"/>
      <c r="D918" s="52"/>
      <c r="E918" s="52"/>
      <c r="F918" s="52"/>
      <c r="G918" s="53" t="s">
        <v>468</v>
      </c>
      <c r="H918" s="54">
        <v>0</v>
      </c>
      <c r="I918" s="54">
        <v>0</v>
      </c>
      <c r="J918" s="54">
        <v>0</v>
      </c>
      <c r="K918" s="54">
        <v>0</v>
      </c>
      <c r="L918" s="54"/>
      <c r="M918" s="54"/>
      <c r="N918" s="54"/>
      <c r="O918" s="54"/>
      <c r="P918" s="54">
        <v>2575.89</v>
      </c>
      <c r="Q918" s="55">
        <f>IF(K918=0,0,P918/K918*100)</f>
        <v>0</v>
      </c>
      <c r="R918" s="55">
        <f>IF(J918=0,0,P918/J918*100)</f>
        <v>0</v>
      </c>
    </row>
    <row r="919" spans="1:18" ht="18" x14ac:dyDescent="0.2">
      <c r="B919" s="27" t="s">
        <v>27</v>
      </c>
      <c r="G919" s="18" t="s">
        <v>468</v>
      </c>
      <c r="H919" s="19">
        <v>0</v>
      </c>
      <c r="I919" s="19">
        <v>0</v>
      </c>
      <c r="J919" s="19">
        <v>0</v>
      </c>
      <c r="K919" s="19">
        <v>0</v>
      </c>
      <c r="L919" s="19"/>
      <c r="M919" s="19"/>
      <c r="N919" s="19"/>
      <c r="O919" s="19"/>
      <c r="P919" s="19">
        <v>2575.89</v>
      </c>
      <c r="Q919" s="20">
        <f>IF(K919=0,0,P919/K919*100)</f>
        <v>0</v>
      </c>
      <c r="R919" s="20">
        <f>IF(J919=0,0,P919/J919*100)</f>
        <v>0</v>
      </c>
    </row>
    <row r="920" spans="1:18" ht="18" x14ac:dyDescent="0.2">
      <c r="C920" s="27" t="s">
        <v>25</v>
      </c>
      <c r="G920" s="18" t="s">
        <v>469</v>
      </c>
      <c r="H920" s="19">
        <v>0</v>
      </c>
      <c r="I920" s="19">
        <v>0</v>
      </c>
      <c r="J920" s="19">
        <v>0</v>
      </c>
      <c r="K920" s="19">
        <v>0</v>
      </c>
      <c r="L920" s="19"/>
      <c r="M920" s="19"/>
      <c r="N920" s="19"/>
      <c r="O920" s="19"/>
      <c r="P920" s="19">
        <v>2575.89</v>
      </c>
      <c r="Q920" s="20">
        <f>IF(K920=0,0,P920/K920*100)</f>
        <v>0</v>
      </c>
      <c r="R920" s="20">
        <f>IF(J920=0,0,P920/J920*100)</f>
        <v>0</v>
      </c>
    </row>
    <row r="921" spans="1:18" ht="72" x14ac:dyDescent="0.2">
      <c r="D921" s="27" t="s">
        <v>36</v>
      </c>
      <c r="G921" s="18" t="s">
        <v>470</v>
      </c>
      <c r="H921" s="19">
        <v>0</v>
      </c>
      <c r="I921" s="19">
        <v>0</v>
      </c>
      <c r="J921" s="19">
        <v>0</v>
      </c>
      <c r="K921" s="19">
        <v>0</v>
      </c>
      <c r="L921" s="19"/>
      <c r="M921" s="19"/>
      <c r="N921" s="19"/>
      <c r="O921" s="19"/>
      <c r="P921" s="19">
        <v>2575.89</v>
      </c>
      <c r="Q921" s="20">
        <f>IF(K921=0,0,P921/K921*100)</f>
        <v>0</v>
      </c>
      <c r="R921" s="20">
        <f>IF(J921=0,0,P921/J921*100)</f>
        <v>0</v>
      </c>
    </row>
    <row r="922" spans="1:18" ht="36" x14ac:dyDescent="0.2">
      <c r="A922" s="44"/>
      <c r="B922" s="44"/>
      <c r="C922" s="44"/>
      <c r="D922" s="44"/>
      <c r="E922" s="44"/>
      <c r="F922" s="44"/>
      <c r="G922" s="45" t="s">
        <v>471</v>
      </c>
      <c r="H922" s="46">
        <v>-4568919</v>
      </c>
      <c r="I922" s="46">
        <v>-2664670.5</v>
      </c>
      <c r="J922" s="46">
        <v>-6579556.5</v>
      </c>
      <c r="K922" s="46">
        <v>-2788059.2</v>
      </c>
      <c r="L922" s="46"/>
      <c r="M922" s="46"/>
      <c r="N922" s="46"/>
      <c r="O922" s="46"/>
      <c r="P922" s="46">
        <v>2199154.6839999999</v>
      </c>
      <c r="Q922" s="47"/>
      <c r="R922" s="47"/>
    </row>
    <row r="923" spans="1:18" ht="60" x14ac:dyDescent="0.2">
      <c r="A923" s="44"/>
      <c r="B923" s="44"/>
      <c r="C923" s="44"/>
      <c r="D923" s="44"/>
      <c r="E923" s="44"/>
      <c r="F923" s="44"/>
      <c r="G923" s="45" t="s">
        <v>472</v>
      </c>
      <c r="H923" s="46">
        <v>4568919</v>
      </c>
      <c r="I923" s="46">
        <v>2664670.5</v>
      </c>
      <c r="J923" s="46">
        <v>6579556.5</v>
      </c>
      <c r="K923" s="46">
        <v>2788059.2</v>
      </c>
      <c r="L923" s="46"/>
      <c r="M923" s="46"/>
      <c r="N923" s="46"/>
      <c r="O923" s="46"/>
      <c r="P923" s="46">
        <v>-2199154.6839999999</v>
      </c>
      <c r="Q923" s="47"/>
      <c r="R923" s="47"/>
    </row>
    <row r="924" spans="1:18" x14ac:dyDescent="0.2">
      <c r="A924" s="48"/>
      <c r="B924" s="48"/>
      <c r="C924" s="48"/>
      <c r="D924" s="48"/>
      <c r="E924" s="48"/>
      <c r="F924" s="48"/>
      <c r="G924" s="49" t="s">
        <v>473</v>
      </c>
      <c r="H924" s="50">
        <v>5913235</v>
      </c>
      <c r="I924" s="50">
        <v>781860</v>
      </c>
      <c r="J924" s="50">
        <v>4696746</v>
      </c>
      <c r="K924" s="50">
        <v>495730.4</v>
      </c>
      <c r="L924" s="50"/>
      <c r="M924" s="50"/>
      <c r="N924" s="50"/>
      <c r="O924" s="50"/>
      <c r="P924" s="50">
        <v>495730.4</v>
      </c>
      <c r="Q924" s="51">
        <f>IF(K924=0,0,P924/K924*100)</f>
        <v>100</v>
      </c>
      <c r="R924" s="51">
        <f>IF(J924=0,0,P924/J924*100)</f>
        <v>10.554762808122902</v>
      </c>
    </row>
    <row r="925" spans="1:18" x14ac:dyDescent="0.2">
      <c r="A925" s="52" t="s">
        <v>92</v>
      </c>
      <c r="B925" s="52"/>
      <c r="C925" s="52"/>
      <c r="D925" s="52"/>
      <c r="E925" s="52"/>
      <c r="F925" s="52"/>
      <c r="G925" s="53" t="s">
        <v>474</v>
      </c>
      <c r="H925" s="54">
        <v>5913235</v>
      </c>
      <c r="I925" s="54">
        <v>781860</v>
      </c>
      <c r="J925" s="54">
        <v>4696746</v>
      </c>
      <c r="K925" s="54">
        <v>495730.4</v>
      </c>
      <c r="L925" s="54"/>
      <c r="M925" s="54"/>
      <c r="N925" s="54"/>
      <c r="O925" s="54"/>
      <c r="P925" s="54">
        <v>495730.4</v>
      </c>
      <c r="Q925" s="55">
        <f>IF(K925=0,0,P925/K925*100)</f>
        <v>100</v>
      </c>
      <c r="R925" s="55">
        <f>IF(J925=0,0,P925/J925*100)</f>
        <v>10.554762808122902</v>
      </c>
    </row>
    <row r="926" spans="1:18" x14ac:dyDescent="0.2">
      <c r="B926" s="27" t="s">
        <v>27</v>
      </c>
      <c r="G926" s="18" t="s">
        <v>475</v>
      </c>
      <c r="H926" s="19">
        <v>5913235</v>
      </c>
      <c r="I926" s="19">
        <v>781860</v>
      </c>
      <c r="J926" s="19">
        <v>4696746</v>
      </c>
      <c r="K926" s="19">
        <v>495730.4</v>
      </c>
      <c r="L926" s="19"/>
      <c r="M926" s="19"/>
      <c r="N926" s="19"/>
      <c r="O926" s="19"/>
      <c r="P926" s="19">
        <v>495730.4</v>
      </c>
      <c r="Q926" s="20">
        <f>IF(K926=0,0,P926/K926*100)</f>
        <v>100</v>
      </c>
      <c r="R926" s="20">
        <f>IF(J926=0,0,P926/J926*100)</f>
        <v>10.554762808122902</v>
      </c>
    </row>
    <row r="927" spans="1:18" x14ac:dyDescent="0.2">
      <c r="C927" s="27" t="s">
        <v>32</v>
      </c>
      <c r="G927" s="18" t="s">
        <v>476</v>
      </c>
      <c r="H927" s="19">
        <v>5913235</v>
      </c>
      <c r="I927" s="19">
        <v>781860</v>
      </c>
      <c r="J927" s="19">
        <v>4696746</v>
      </c>
      <c r="K927" s="19">
        <v>495730.4</v>
      </c>
      <c r="L927" s="19"/>
      <c r="M927" s="19"/>
      <c r="N927" s="19"/>
      <c r="O927" s="19"/>
      <c r="P927" s="19">
        <v>495730.4</v>
      </c>
      <c r="Q927" s="20">
        <f>IF(K927=0,0,P927/K927*100)</f>
        <v>100</v>
      </c>
      <c r="R927" s="20">
        <f>IF(J927=0,0,P927/J927*100)</f>
        <v>10.554762808122902</v>
      </c>
    </row>
    <row r="928" spans="1:18" ht="27" x14ac:dyDescent="0.2">
      <c r="D928" s="27" t="s">
        <v>38</v>
      </c>
      <c r="G928" s="18" t="s">
        <v>477</v>
      </c>
      <c r="H928" s="19">
        <v>5913235</v>
      </c>
      <c r="I928" s="19">
        <v>781860</v>
      </c>
      <c r="J928" s="19">
        <v>4696746</v>
      </c>
      <c r="K928" s="19">
        <v>495730.4</v>
      </c>
      <c r="L928" s="19"/>
      <c r="M928" s="19"/>
      <c r="N928" s="19"/>
      <c r="O928" s="19"/>
      <c r="P928" s="19">
        <v>495730.4</v>
      </c>
      <c r="Q928" s="20">
        <f>IF(K928=0,0,P928/K928*100)</f>
        <v>100</v>
      </c>
      <c r="R928" s="20">
        <f>IF(J928=0,0,P928/J928*100)</f>
        <v>10.554762808122902</v>
      </c>
    </row>
    <row r="929" spans="1:18" x14ac:dyDescent="0.2">
      <c r="A929" s="48"/>
      <c r="B929" s="48"/>
      <c r="C929" s="48"/>
      <c r="D929" s="48"/>
      <c r="E929" s="48"/>
      <c r="F929" s="48"/>
      <c r="G929" s="49" t="s">
        <v>478</v>
      </c>
      <c r="H929" s="50">
        <v>1344316</v>
      </c>
      <c r="I929" s="50">
        <v>1398900.4</v>
      </c>
      <c r="J929" s="50">
        <v>1398900.4</v>
      </c>
      <c r="K929" s="50">
        <v>905844.4</v>
      </c>
      <c r="L929" s="50">
        <v>1398900.4</v>
      </c>
      <c r="M929" s="50">
        <v>0</v>
      </c>
      <c r="N929" s="50">
        <v>905843.7</v>
      </c>
      <c r="O929" s="50">
        <f>N929-P929</f>
        <v>0</v>
      </c>
      <c r="P929" s="50">
        <v>905843.7</v>
      </c>
      <c r="Q929" s="51">
        <f>IF(K929=0,0,P929/K929*100)</f>
        <v>99.999922724035159</v>
      </c>
      <c r="R929" s="51">
        <f>IF(J929=0,0,P929/J929*100)</f>
        <v>64.753981055406086</v>
      </c>
    </row>
    <row r="930" spans="1:18" x14ac:dyDescent="0.2">
      <c r="A930" s="52" t="s">
        <v>479</v>
      </c>
      <c r="B930" s="52"/>
      <c r="C930" s="52"/>
      <c r="D930" s="52"/>
      <c r="E930" s="52"/>
      <c r="F930" s="52"/>
      <c r="G930" s="53" t="s">
        <v>480</v>
      </c>
      <c r="H930" s="54">
        <v>1344316</v>
      </c>
      <c r="I930" s="54">
        <v>1398900.4</v>
      </c>
      <c r="J930" s="54">
        <v>1398900.4</v>
      </c>
      <c r="K930" s="54">
        <v>905844.4</v>
      </c>
      <c r="L930" s="54">
        <v>1398900.4</v>
      </c>
      <c r="M930" s="54">
        <v>0</v>
      </c>
      <c r="N930" s="54">
        <v>905843.7</v>
      </c>
      <c r="O930" s="54">
        <f>N930-P930</f>
        <v>0</v>
      </c>
      <c r="P930" s="54">
        <v>905843.7</v>
      </c>
      <c r="Q930" s="55">
        <f>IF(K930=0,0,P930/K930*100)</f>
        <v>99.999922724035159</v>
      </c>
      <c r="R930" s="55">
        <f>IF(J930=0,0,P930/J930*100)</f>
        <v>64.753981055406086</v>
      </c>
    </row>
    <row r="931" spans="1:18" x14ac:dyDescent="0.2">
      <c r="B931" s="27" t="s">
        <v>25</v>
      </c>
      <c r="G931" s="18" t="s">
        <v>480</v>
      </c>
      <c r="H931" s="19">
        <v>1344316</v>
      </c>
      <c r="I931" s="19">
        <v>1398900.4</v>
      </c>
      <c r="J931" s="19">
        <v>1398900.4</v>
      </c>
      <c r="K931" s="19">
        <v>905844.4</v>
      </c>
      <c r="L931" s="19">
        <v>1398900.4</v>
      </c>
      <c r="M931" s="19">
        <v>0</v>
      </c>
      <c r="N931" s="19">
        <v>905843.7</v>
      </c>
      <c r="O931" s="19">
        <f>N931-P931</f>
        <v>0</v>
      </c>
      <c r="P931" s="19">
        <v>905843.7</v>
      </c>
      <c r="Q931" s="20">
        <f>IF(K931=0,0,P931/K931*100)</f>
        <v>99.999922724035159</v>
      </c>
      <c r="R931" s="20">
        <f>IF(J931=0,0,P931/J931*100)</f>
        <v>64.753981055406086</v>
      </c>
    </row>
    <row r="932" spans="1:18" ht="27" x14ac:dyDescent="0.2">
      <c r="C932" s="27" t="s">
        <v>218</v>
      </c>
      <c r="G932" s="18" t="s">
        <v>219</v>
      </c>
      <c r="H932" s="19">
        <v>1344316</v>
      </c>
      <c r="I932" s="19">
        <v>1398900.4</v>
      </c>
      <c r="J932" s="19">
        <v>1398900.4</v>
      </c>
      <c r="K932" s="19">
        <v>905844.4</v>
      </c>
      <c r="L932" s="19">
        <v>1398900.4</v>
      </c>
      <c r="M932" s="19">
        <v>0</v>
      </c>
      <c r="N932" s="19">
        <v>905843.7</v>
      </c>
      <c r="O932" s="19">
        <f>N932-P932</f>
        <v>0</v>
      </c>
      <c r="P932" s="19">
        <v>905843.7</v>
      </c>
      <c r="Q932" s="20">
        <f>IF(K932=0,0,P932/K932*100)</f>
        <v>99.999922724035159</v>
      </c>
      <c r="R932" s="20">
        <f>IF(J932=0,0,P932/J932*100)</f>
        <v>64.753981055406086</v>
      </c>
    </row>
    <row r="933" spans="1:18" ht="27" x14ac:dyDescent="0.2">
      <c r="D933" s="27" t="s">
        <v>176</v>
      </c>
      <c r="G933" s="18" t="s">
        <v>481</v>
      </c>
      <c r="H933" s="19">
        <v>1344316</v>
      </c>
      <c r="I933" s="19">
        <v>1398900.4</v>
      </c>
      <c r="J933" s="19">
        <v>1398900.4</v>
      </c>
      <c r="K933" s="19">
        <v>905844.4</v>
      </c>
      <c r="L933" s="19">
        <v>1398900.4</v>
      </c>
      <c r="M933" s="19">
        <v>0</v>
      </c>
      <c r="N933" s="19">
        <v>905843.7</v>
      </c>
      <c r="O933" s="19">
        <f>N933-P933</f>
        <v>0</v>
      </c>
      <c r="P933" s="19">
        <v>905843.7</v>
      </c>
      <c r="Q933" s="20">
        <f>IF(K933=0,0,P933/K933*100)</f>
        <v>99.999922724035159</v>
      </c>
      <c r="R933" s="20">
        <f>IF(J933=0,0,P933/J933*100)</f>
        <v>64.753981055406086</v>
      </c>
    </row>
    <row r="934" spans="1:18" x14ac:dyDescent="0.2">
      <c r="E934" s="27" t="s">
        <v>144</v>
      </c>
      <c r="G934" s="18" t="s">
        <v>145</v>
      </c>
      <c r="H934" s="19">
        <v>0</v>
      </c>
      <c r="I934" s="19">
        <v>0</v>
      </c>
      <c r="J934" s="19">
        <v>1398900.4</v>
      </c>
      <c r="K934" s="19">
        <v>905844.4</v>
      </c>
      <c r="L934" s="19">
        <v>1398900.4</v>
      </c>
      <c r="M934" s="19">
        <v>0</v>
      </c>
      <c r="N934" s="19">
        <v>905843.7</v>
      </c>
      <c r="O934" s="19">
        <f>N934-P934</f>
        <v>0</v>
      </c>
      <c r="P934" s="19">
        <v>905843.7</v>
      </c>
      <c r="Q934" s="20">
        <f>IF(K934=0,0,P934/K934*100)</f>
        <v>99.999922724035159</v>
      </c>
      <c r="R934" s="20">
        <f>IF(J934=0,0,P934/J934*100)</f>
        <v>64.753981055406086</v>
      </c>
    </row>
    <row r="935" spans="1:18" ht="18" x14ac:dyDescent="0.2">
      <c r="F935" s="27" t="s">
        <v>482</v>
      </c>
      <c r="G935" s="18" t="s">
        <v>483</v>
      </c>
      <c r="H935" s="19">
        <v>0</v>
      </c>
      <c r="I935" s="19">
        <v>0</v>
      </c>
      <c r="J935" s="19">
        <v>1398900.4</v>
      </c>
      <c r="K935" s="19">
        <v>905844.4</v>
      </c>
      <c r="L935" s="19">
        <v>1398900.4</v>
      </c>
      <c r="M935" s="19">
        <v>0</v>
      </c>
      <c r="N935" s="19">
        <v>905843.7</v>
      </c>
      <c r="O935" s="19">
        <f>N935-P935</f>
        <v>0</v>
      </c>
      <c r="P935" s="19">
        <v>905843.7</v>
      </c>
      <c r="Q935" s="20">
        <f>IF(K935=0,0,P935/K935*100)</f>
        <v>99.999922724035159</v>
      </c>
      <c r="R935" s="20">
        <f>IF(J935=0,0,P935/J935*100)</f>
        <v>64.753981055406086</v>
      </c>
    </row>
    <row r="936" spans="1:18" ht="42" x14ac:dyDescent="0.2">
      <c r="A936" s="48"/>
      <c r="B936" s="48"/>
      <c r="C936" s="48"/>
      <c r="D936" s="48"/>
      <c r="E936" s="48"/>
      <c r="F936" s="48"/>
      <c r="G936" s="49" t="s">
        <v>484</v>
      </c>
      <c r="H936" s="50">
        <v>0</v>
      </c>
      <c r="I936" s="50">
        <v>3281710.9</v>
      </c>
      <c r="J936" s="50">
        <v>3281710.9</v>
      </c>
      <c r="K936" s="50">
        <v>3198173.2</v>
      </c>
      <c r="L936" s="50"/>
      <c r="M936" s="50"/>
      <c r="N936" s="50"/>
      <c r="O936" s="50"/>
      <c r="P936" s="50">
        <v>-1789041.3840000001</v>
      </c>
      <c r="Q936" s="51"/>
      <c r="R936" s="51"/>
    </row>
    <row r="937" spans="1:18" ht="36" x14ac:dyDescent="0.2">
      <c r="A937" s="44"/>
      <c r="B937" s="44"/>
      <c r="C937" s="44"/>
      <c r="D937" s="44"/>
      <c r="E937" s="44"/>
      <c r="F937" s="44"/>
      <c r="G937" s="45" t="s">
        <v>485</v>
      </c>
      <c r="H937" s="46"/>
      <c r="I937" s="46"/>
      <c r="J937" s="46"/>
      <c r="K937" s="46"/>
      <c r="L937" s="46"/>
      <c r="M937" s="46"/>
      <c r="N937" s="46"/>
      <c r="O937" s="46"/>
      <c r="P937" s="46"/>
      <c r="Q937" s="47"/>
      <c r="R937" s="47"/>
    </row>
    <row r="938" spans="1:18" ht="31.5" x14ac:dyDescent="0.2">
      <c r="A938" s="48"/>
      <c r="B938" s="48"/>
      <c r="C938" s="48"/>
      <c r="D938" s="48"/>
      <c r="E938" s="48"/>
      <c r="F938" s="48"/>
      <c r="G938" s="49" t="s">
        <v>486</v>
      </c>
      <c r="H938" s="50"/>
      <c r="I938" s="50"/>
      <c r="J938" s="50"/>
      <c r="K938" s="50"/>
      <c r="L938" s="50"/>
      <c r="M938" s="50"/>
      <c r="N938" s="50"/>
      <c r="O938" s="50"/>
      <c r="P938" s="50">
        <v>3283600.2837</v>
      </c>
      <c r="Q938" s="51"/>
      <c r="R938" s="51"/>
    </row>
    <row r="939" spans="1:18" ht="31.5" x14ac:dyDescent="0.2">
      <c r="A939" s="48"/>
      <c r="B939" s="48"/>
      <c r="C939" s="48"/>
      <c r="D939" s="48"/>
      <c r="E939" s="48"/>
      <c r="F939" s="48"/>
      <c r="G939" s="49" t="s">
        <v>487</v>
      </c>
      <c r="H939" s="50"/>
      <c r="I939" s="50"/>
      <c r="J939" s="50"/>
      <c r="K939" s="50"/>
      <c r="L939" s="50"/>
      <c r="M939" s="50"/>
      <c r="N939" s="50"/>
      <c r="O939" s="50"/>
      <c r="P939" s="50">
        <v>5072641.6679999996</v>
      </c>
      <c r="Q939" s="51"/>
      <c r="R939" s="51"/>
    </row>
    <row r="943" spans="1:18" ht="60" x14ac:dyDescent="0.2">
      <c r="A943" s="58" t="s">
        <v>488</v>
      </c>
      <c r="B943" s="56"/>
      <c r="C943" s="56"/>
      <c r="D943" s="56"/>
      <c r="E943" s="56"/>
      <c r="F943" s="56"/>
      <c r="G943" s="57"/>
      <c r="H943" s="57"/>
      <c r="I943" s="57"/>
      <c r="J943" s="57"/>
      <c r="K943" s="57"/>
      <c r="L943" s="57"/>
      <c r="M943" s="57"/>
      <c r="N943" s="57"/>
      <c r="O943" s="57"/>
    </row>
  </sheetData>
  <mergeCells count="13">
    <mergeCell ref="A9:F9"/>
    <mergeCell ref="A7:F8"/>
    <mergeCell ref="J7:J8"/>
    <mergeCell ref="M7:M8"/>
    <mergeCell ref="G7:G8"/>
    <mergeCell ref="H7:H8"/>
    <mergeCell ref="I7:I8"/>
    <mergeCell ref="K7:L7"/>
    <mergeCell ref="N7:N8"/>
    <mergeCell ref="O7:O8"/>
    <mergeCell ref="P7:P8"/>
    <mergeCell ref="R7:R8"/>
    <mergeCell ref="Q7:Q8"/>
  </mergeCells>
  <phoneticPr fontId="0" type="noConversion"/>
  <printOptions horizontalCentered="1"/>
  <pageMargins left="0.19685039370078741" right="0.19685039370078741" top="0.78740157480314965" bottom="0.35433070866141736" header="0.39370078740157483" footer="0.19685039370078741"/>
  <pageSetup paperSize="9" scale="83" fitToHeight="0" orientation="landscape" r:id="rId1"/>
  <headerFooter alignWithMargins="0">
    <oddHeader>&amp;R&amp;",курсив"&amp;6 02.11.2023 17:58:44</oddHeader>
    <oddFooter>&amp;R&amp;8&amp;С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Отчет!Заголовки_для_печати</vt:lpstr>
    </vt:vector>
  </TitlesOfParts>
  <Company>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Арыкбаева</dc:creator>
  <cp:lastModifiedBy>Арыкбаева</cp:lastModifiedBy>
  <cp:lastPrinted>2005-07-07T05:40:05Z</cp:lastPrinted>
  <dcterms:created xsi:type="dcterms:W3CDTF">2003-05-20T10:03:43Z</dcterms:created>
  <dcterms:modified xsi:type="dcterms:W3CDTF">2023-11-02T11:59:01Z</dcterms:modified>
</cp:coreProperties>
</file>