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30" windowWidth="15180" windowHeight="10110"/>
  </bookViews>
  <sheets>
    <sheet name="Отчет" sheetId="1" r:id="rId1"/>
  </sheets>
  <definedNames>
    <definedName name="_xlnm.Print_Titles" localSheetId="0">Отчет!$7:$9</definedName>
  </definedNames>
  <calcPr calcId="124519" fullCalcOnLoad="1"/>
</workbook>
</file>

<file path=xl/calcChain.xml><?xml version="1.0" encoding="utf-8"?>
<calcChain xmlns="http://schemas.openxmlformats.org/spreadsheetml/2006/main">
  <c r="Q10" i="1"/>
  <c r="R10"/>
  <c r="Q11"/>
  <c r="R11"/>
  <c r="Q12"/>
  <c r="R12"/>
  <c r="Q13"/>
  <c r="R13"/>
  <c r="Q14"/>
  <c r="R14"/>
  <c r="Q15"/>
  <c r="R15"/>
  <c r="Q16"/>
  <c r="R16"/>
  <c r="Q17"/>
  <c r="R17"/>
  <c r="Q18"/>
  <c r="R18"/>
  <c r="Q19"/>
  <c r="R19"/>
  <c r="Q20"/>
  <c r="R20"/>
  <c r="Q21"/>
  <c r="R21"/>
  <c r="Q22"/>
  <c r="R22"/>
  <c r="Q23"/>
  <c r="R23"/>
  <c r="Q24"/>
  <c r="R24"/>
  <c r="Q25"/>
  <c r="R25"/>
  <c r="Q26"/>
  <c r="R26"/>
  <c r="Q27"/>
  <c r="R27"/>
  <c r="Q28"/>
  <c r="R28"/>
  <c r="Q29"/>
  <c r="R29"/>
  <c r="Q30"/>
  <c r="R30"/>
  <c r="Q31"/>
  <c r="R31"/>
  <c r="Q32"/>
  <c r="R32"/>
  <c r="Q33"/>
  <c r="R33"/>
  <c r="Q34"/>
  <c r="R34"/>
  <c r="Q35"/>
  <c r="R35"/>
  <c r="Q36"/>
  <c r="R36"/>
  <c r="Q37"/>
  <c r="R37"/>
  <c r="Q38"/>
  <c r="R38"/>
  <c r="Q39"/>
  <c r="R39"/>
  <c r="Q40"/>
  <c r="R40"/>
  <c r="Q41"/>
  <c r="R41"/>
  <c r="Q42"/>
  <c r="R42"/>
  <c r="Q43"/>
  <c r="R43"/>
  <c r="Q44"/>
  <c r="R44"/>
  <c r="Q45"/>
  <c r="R45"/>
  <c r="Q46"/>
  <c r="R46"/>
  <c r="Q47"/>
  <c r="R47"/>
  <c r="Q48"/>
  <c r="R48"/>
  <c r="Q49"/>
  <c r="R49"/>
  <c r="Q50"/>
  <c r="R50"/>
  <c r="Q51"/>
  <c r="R51"/>
  <c r="Q52"/>
  <c r="R52"/>
  <c r="Q53"/>
  <c r="R53"/>
  <c r="Q54"/>
  <c r="R54"/>
  <c r="Q55"/>
  <c r="R55"/>
  <c r="Q56"/>
  <c r="R56"/>
  <c r="Q57"/>
  <c r="R57"/>
  <c r="Q58"/>
  <c r="R58"/>
  <c r="Q59"/>
  <c r="R59"/>
  <c r="Q60"/>
  <c r="R60"/>
  <c r="Q61"/>
  <c r="R61"/>
  <c r="Q62"/>
  <c r="R62"/>
  <c r="Q63"/>
  <c r="R63"/>
  <c r="Q64"/>
  <c r="R64"/>
  <c r="Q65"/>
  <c r="R65"/>
  <c r="Q66"/>
  <c r="R66"/>
  <c r="Q67"/>
  <c r="R67"/>
  <c r="Q68"/>
  <c r="R68"/>
  <c r="Q69"/>
  <c r="R69"/>
  <c r="Q70"/>
  <c r="R70"/>
  <c r="Q71"/>
  <c r="R71"/>
  <c r="Q72"/>
  <c r="R72"/>
  <c r="Q73"/>
  <c r="R73"/>
  <c r="Q74"/>
  <c r="R74"/>
  <c r="Q75"/>
  <c r="R75"/>
  <c r="Q76"/>
  <c r="R76"/>
  <c r="Q77"/>
  <c r="R77"/>
  <c r="Q78"/>
  <c r="R78"/>
  <c r="Q79"/>
  <c r="R79"/>
  <c r="Q80"/>
  <c r="R80"/>
  <c r="Q81"/>
  <c r="R81"/>
  <c r="Q82"/>
  <c r="R82"/>
  <c r="Q83"/>
  <c r="R83"/>
  <c r="Q84"/>
  <c r="R84"/>
  <c r="Q85"/>
  <c r="R85"/>
  <c r="Q86"/>
  <c r="R86"/>
  <c r="Q87"/>
  <c r="R87"/>
  <c r="Q88"/>
  <c r="R88"/>
  <c r="Q89"/>
  <c r="R89"/>
  <c r="Q90"/>
  <c r="R90"/>
  <c r="Q91"/>
  <c r="R91"/>
  <c r="Q92"/>
  <c r="R92"/>
  <c r="Q93"/>
  <c r="R93"/>
  <c r="Q94"/>
  <c r="R94"/>
  <c r="Q95"/>
  <c r="R95"/>
  <c r="Q96"/>
  <c r="R96"/>
  <c r="Q97"/>
  <c r="R97"/>
  <c r="Q98"/>
  <c r="R98"/>
  <c r="O99"/>
  <c r="Q99"/>
  <c r="R99"/>
  <c r="O100"/>
  <c r="Q100"/>
  <c r="R100"/>
  <c r="O101"/>
  <c r="Q101"/>
  <c r="R101"/>
  <c r="O102"/>
  <c r="Q102"/>
  <c r="R102"/>
  <c r="O103"/>
  <c r="Q103"/>
  <c r="R103"/>
  <c r="O104"/>
  <c r="Q104"/>
  <c r="R104"/>
  <c r="O105"/>
  <c r="Q105"/>
  <c r="R105"/>
  <c r="O106"/>
  <c r="Q106"/>
  <c r="R106"/>
  <c r="Q107"/>
  <c r="R107"/>
  <c r="O108"/>
  <c r="Q108"/>
  <c r="R108"/>
  <c r="O109"/>
  <c r="Q109"/>
  <c r="R109"/>
  <c r="O110"/>
  <c r="Q110"/>
  <c r="R110"/>
  <c r="O111"/>
  <c r="Q111"/>
  <c r="R111"/>
  <c r="O112"/>
  <c r="Q112"/>
  <c r="R112"/>
  <c r="O113"/>
  <c r="Q113"/>
  <c r="R113"/>
  <c r="O114"/>
  <c r="Q114"/>
  <c r="R114"/>
  <c r="O115"/>
  <c r="Q115"/>
  <c r="R115"/>
  <c r="O116"/>
  <c r="Q116"/>
  <c r="R116"/>
  <c r="O117"/>
  <c r="Q117"/>
  <c r="R117"/>
  <c r="O118"/>
  <c r="Q118"/>
  <c r="R118"/>
  <c r="O119"/>
  <c r="Q119"/>
  <c r="R119"/>
  <c r="O120"/>
  <c r="Q120"/>
  <c r="R120"/>
  <c r="O121"/>
  <c r="Q121"/>
  <c r="R121"/>
  <c r="O122"/>
  <c r="Q122"/>
  <c r="R122"/>
  <c r="O123"/>
  <c r="Q123"/>
  <c r="R123"/>
  <c r="O124"/>
  <c r="Q124"/>
  <c r="R124"/>
  <c r="O125"/>
  <c r="Q125"/>
  <c r="R125"/>
  <c r="O126"/>
  <c r="Q126"/>
  <c r="R126"/>
  <c r="O127"/>
  <c r="Q127"/>
  <c r="R127"/>
  <c r="O128"/>
  <c r="Q128"/>
  <c r="R128"/>
  <c r="O129"/>
  <c r="Q129"/>
  <c r="R129"/>
  <c r="O130"/>
  <c r="Q130"/>
  <c r="R130"/>
  <c r="O131"/>
  <c r="Q131"/>
  <c r="R131"/>
  <c r="O132"/>
  <c r="Q132"/>
  <c r="R132"/>
  <c r="O133"/>
  <c r="Q133"/>
  <c r="R133"/>
  <c r="O134"/>
  <c r="Q134"/>
  <c r="R134"/>
  <c r="O135"/>
  <c r="Q135"/>
  <c r="R135"/>
  <c r="O136"/>
  <c r="Q136"/>
  <c r="R136"/>
  <c r="O137"/>
  <c r="Q137"/>
  <c r="R137"/>
  <c r="O138"/>
  <c r="Q138"/>
  <c r="R138"/>
  <c r="O139"/>
  <c r="Q139"/>
  <c r="R139"/>
  <c r="O140"/>
  <c r="Q140"/>
  <c r="R140"/>
  <c r="O141"/>
  <c r="Q141"/>
  <c r="R141"/>
  <c r="O142"/>
  <c r="Q142"/>
  <c r="R142"/>
  <c r="O143"/>
  <c r="Q143"/>
  <c r="R143"/>
  <c r="O144"/>
  <c r="Q144"/>
  <c r="R144"/>
  <c r="O145"/>
  <c r="Q145"/>
  <c r="R145"/>
  <c r="O146"/>
  <c r="Q146"/>
  <c r="R146"/>
  <c r="O147"/>
  <c r="Q147"/>
  <c r="R147"/>
  <c r="O148"/>
  <c r="Q148"/>
  <c r="R148"/>
  <c r="O149"/>
  <c r="Q149"/>
  <c r="R149"/>
  <c r="O150"/>
  <c r="Q150"/>
  <c r="R150"/>
  <c r="O151"/>
  <c r="Q151"/>
  <c r="R151"/>
  <c r="O152"/>
  <c r="Q152"/>
  <c r="R152"/>
  <c r="O153"/>
  <c r="Q153"/>
  <c r="R153"/>
  <c r="O154"/>
  <c r="Q154"/>
  <c r="R154"/>
  <c r="O155"/>
  <c r="Q155"/>
  <c r="R155"/>
  <c r="O156"/>
  <c r="Q156"/>
  <c r="R156"/>
  <c r="O157"/>
  <c r="Q157"/>
  <c r="R157"/>
  <c r="O158"/>
  <c r="Q158"/>
  <c r="R158"/>
  <c r="O159"/>
  <c r="Q159"/>
  <c r="R159"/>
  <c r="O160"/>
  <c r="Q160"/>
  <c r="R160"/>
  <c r="O161"/>
  <c r="Q161"/>
  <c r="R161"/>
  <c r="O162"/>
  <c r="Q162"/>
  <c r="R162"/>
  <c r="O163"/>
  <c r="Q163"/>
  <c r="R163"/>
  <c r="O164"/>
  <c r="Q164"/>
  <c r="R164"/>
  <c r="O165"/>
  <c r="Q165"/>
  <c r="R165"/>
  <c r="O166"/>
  <c r="Q166"/>
  <c r="R166"/>
  <c r="O167"/>
  <c r="Q167"/>
  <c r="R167"/>
  <c r="O168"/>
  <c r="Q168"/>
  <c r="R168"/>
  <c r="O169"/>
  <c r="Q169"/>
  <c r="R169"/>
  <c r="O170"/>
  <c r="Q170"/>
  <c r="R170"/>
  <c r="O171"/>
  <c r="Q171"/>
  <c r="R171"/>
  <c r="O172"/>
  <c r="Q172"/>
  <c r="R172"/>
  <c r="O173"/>
  <c r="Q173"/>
  <c r="R173"/>
  <c r="O174"/>
  <c r="Q174"/>
  <c r="R174"/>
  <c r="O175"/>
  <c r="Q175"/>
  <c r="R175"/>
  <c r="O176"/>
  <c r="Q176"/>
  <c r="R176"/>
  <c r="O177"/>
  <c r="Q177"/>
  <c r="R177"/>
  <c r="O178"/>
  <c r="Q178"/>
  <c r="R178"/>
  <c r="O179"/>
  <c r="Q179"/>
  <c r="R179"/>
  <c r="O180"/>
  <c r="Q180"/>
  <c r="R180"/>
  <c r="O181"/>
  <c r="Q181"/>
  <c r="R181"/>
  <c r="O182"/>
  <c r="Q182"/>
  <c r="R182"/>
  <c r="O183"/>
  <c r="Q183"/>
  <c r="R183"/>
  <c r="O184"/>
  <c r="Q184"/>
  <c r="R184"/>
  <c r="O185"/>
  <c r="Q185"/>
  <c r="R185"/>
  <c r="O186"/>
  <c r="Q186"/>
  <c r="R186"/>
  <c r="O187"/>
  <c r="Q187"/>
  <c r="R187"/>
  <c r="O188"/>
  <c r="Q188"/>
  <c r="R188"/>
  <c r="O189"/>
  <c r="Q189"/>
  <c r="R189"/>
  <c r="O190"/>
  <c r="Q190"/>
  <c r="R190"/>
  <c r="O191"/>
  <c r="Q191"/>
  <c r="R191"/>
  <c r="O192"/>
  <c r="Q192"/>
  <c r="R192"/>
  <c r="O193"/>
  <c r="Q193"/>
  <c r="R193"/>
  <c r="O194"/>
  <c r="Q194"/>
  <c r="R194"/>
  <c r="O195"/>
  <c r="Q195"/>
  <c r="R195"/>
  <c r="O196"/>
  <c r="Q196"/>
  <c r="R196"/>
  <c r="O197"/>
  <c r="Q197"/>
  <c r="R197"/>
  <c r="O198"/>
  <c r="Q198"/>
  <c r="R198"/>
  <c r="O199"/>
  <c r="Q199"/>
  <c r="R199"/>
  <c r="O200"/>
  <c r="Q200"/>
  <c r="R200"/>
  <c r="O201"/>
  <c r="Q201"/>
  <c r="R201"/>
  <c r="O202"/>
  <c r="Q202"/>
  <c r="R202"/>
  <c r="O203"/>
  <c r="Q203"/>
  <c r="R203"/>
  <c r="O204"/>
  <c r="Q204"/>
  <c r="R204"/>
  <c r="O205"/>
  <c r="Q205"/>
  <c r="R205"/>
  <c r="O206"/>
  <c r="Q206"/>
  <c r="R206"/>
  <c r="O207"/>
  <c r="Q207"/>
  <c r="R207"/>
  <c r="O208"/>
  <c r="Q208"/>
  <c r="R208"/>
  <c r="O209"/>
  <c r="Q209"/>
  <c r="R209"/>
  <c r="O210"/>
  <c r="Q210"/>
  <c r="R210"/>
  <c r="O211"/>
  <c r="Q211"/>
  <c r="R211"/>
  <c r="O212"/>
  <c r="Q212"/>
  <c r="R212"/>
  <c r="O213"/>
  <c r="Q213"/>
  <c r="R213"/>
  <c r="O214"/>
  <c r="Q214"/>
  <c r="R214"/>
  <c r="O215"/>
  <c r="Q215"/>
  <c r="R215"/>
  <c r="O216"/>
  <c r="Q216"/>
  <c r="R216"/>
  <c r="O217"/>
  <c r="Q217"/>
  <c r="R217"/>
  <c r="O218"/>
  <c r="Q218"/>
  <c r="R218"/>
  <c r="O219"/>
  <c r="Q219"/>
  <c r="R219"/>
  <c r="O220"/>
  <c r="Q220"/>
  <c r="R220"/>
  <c r="O221"/>
  <c r="Q221"/>
  <c r="R221"/>
  <c r="O222"/>
  <c r="Q222"/>
  <c r="R222"/>
  <c r="O223"/>
  <c r="Q223"/>
  <c r="R223"/>
  <c r="O224"/>
  <c r="Q224"/>
  <c r="R224"/>
  <c r="O225"/>
  <c r="Q225"/>
  <c r="R225"/>
  <c r="O226"/>
  <c r="Q226"/>
  <c r="R226"/>
  <c r="O227"/>
  <c r="Q227"/>
  <c r="R227"/>
  <c r="O228"/>
  <c r="Q228"/>
  <c r="R228"/>
  <c r="O229"/>
  <c r="Q229"/>
  <c r="R229"/>
  <c r="O230"/>
  <c r="Q230"/>
  <c r="R230"/>
  <c r="O231"/>
  <c r="Q231"/>
  <c r="R231"/>
  <c r="O232"/>
  <c r="Q232"/>
  <c r="R232"/>
  <c r="O233"/>
  <c r="Q233"/>
  <c r="R233"/>
  <c r="O234"/>
  <c r="Q234"/>
  <c r="R234"/>
  <c r="O235"/>
  <c r="Q235"/>
  <c r="R235"/>
  <c r="O236"/>
  <c r="Q236"/>
  <c r="R236"/>
  <c r="O237"/>
  <c r="Q237"/>
  <c r="R237"/>
  <c r="O238"/>
  <c r="Q238"/>
  <c r="R238"/>
  <c r="O239"/>
  <c r="Q239"/>
  <c r="R239"/>
  <c r="O240"/>
  <c r="Q240"/>
  <c r="R240"/>
  <c r="O241"/>
  <c r="Q241"/>
  <c r="R241"/>
  <c r="O242"/>
  <c r="Q242"/>
  <c r="R242"/>
  <c r="O243"/>
  <c r="Q243"/>
  <c r="R243"/>
  <c r="O244"/>
  <c r="Q244"/>
  <c r="R244"/>
  <c r="O245"/>
  <c r="Q245"/>
  <c r="R245"/>
  <c r="O246"/>
  <c r="Q246"/>
  <c r="R246"/>
  <c r="O247"/>
  <c r="Q247"/>
  <c r="R247"/>
  <c r="O248"/>
  <c r="Q248"/>
  <c r="R248"/>
  <c r="O249"/>
  <c r="Q249"/>
  <c r="R249"/>
  <c r="O250"/>
  <c r="Q250"/>
  <c r="R250"/>
  <c r="O251"/>
  <c r="Q251"/>
  <c r="R251"/>
  <c r="O252"/>
  <c r="Q252"/>
  <c r="R252"/>
  <c r="O253"/>
  <c r="Q253"/>
  <c r="R253"/>
  <c r="O254"/>
  <c r="Q254"/>
  <c r="R254"/>
  <c r="O255"/>
  <c r="Q255"/>
  <c r="R255"/>
  <c r="O256"/>
  <c r="Q256"/>
  <c r="R256"/>
  <c r="O257"/>
  <c r="Q257"/>
  <c r="R257"/>
  <c r="O258"/>
  <c r="Q258"/>
  <c r="R258"/>
  <c r="O259"/>
  <c r="Q259"/>
  <c r="R259"/>
  <c r="O260"/>
  <c r="Q260"/>
  <c r="R260"/>
  <c r="O261"/>
  <c r="Q261"/>
  <c r="R261"/>
  <c r="O262"/>
  <c r="Q262"/>
  <c r="R262"/>
  <c r="O263"/>
  <c r="Q263"/>
  <c r="R263"/>
  <c r="O264"/>
  <c r="Q264"/>
  <c r="R264"/>
  <c r="O265"/>
  <c r="Q265"/>
  <c r="R265"/>
  <c r="O266"/>
  <c r="Q266"/>
  <c r="R266"/>
  <c r="O267"/>
  <c r="Q267"/>
  <c r="R267"/>
  <c r="O268"/>
  <c r="Q268"/>
  <c r="R268"/>
  <c r="O269"/>
  <c r="Q269"/>
  <c r="R269"/>
  <c r="O270"/>
  <c r="Q270"/>
  <c r="R270"/>
  <c r="O271"/>
  <c r="Q271"/>
  <c r="R271"/>
  <c r="O272"/>
  <c r="Q272"/>
  <c r="R272"/>
  <c r="O273"/>
  <c r="Q273"/>
  <c r="R273"/>
  <c r="O274"/>
  <c r="Q274"/>
  <c r="R274"/>
  <c r="O275"/>
  <c r="Q275"/>
  <c r="R275"/>
  <c r="O276"/>
  <c r="Q276"/>
  <c r="R276"/>
  <c r="O277"/>
  <c r="Q277"/>
  <c r="R277"/>
  <c r="O278"/>
  <c r="Q278"/>
  <c r="R278"/>
  <c r="O279"/>
  <c r="Q279"/>
  <c r="R279"/>
  <c r="O280"/>
  <c r="Q280"/>
  <c r="R280"/>
  <c r="O281"/>
  <c r="Q281"/>
  <c r="R281"/>
  <c r="O282"/>
  <c r="Q282"/>
  <c r="R282"/>
  <c r="O283"/>
  <c r="Q283"/>
  <c r="R283"/>
  <c r="O284"/>
  <c r="Q284"/>
  <c r="R284"/>
  <c r="O285"/>
  <c r="Q285"/>
  <c r="R285"/>
  <c r="O286"/>
  <c r="Q286"/>
  <c r="R286"/>
  <c r="O287"/>
  <c r="Q287"/>
  <c r="R287"/>
  <c r="O288"/>
  <c r="Q288"/>
  <c r="R288"/>
  <c r="O289"/>
  <c r="Q289"/>
  <c r="R289"/>
  <c r="O290"/>
  <c r="Q290"/>
  <c r="R290"/>
  <c r="O291"/>
  <c r="Q291"/>
  <c r="R291"/>
  <c r="O292"/>
  <c r="Q292"/>
  <c r="R292"/>
  <c r="O293"/>
  <c r="Q293"/>
  <c r="R293"/>
  <c r="O294"/>
  <c r="Q294"/>
  <c r="R294"/>
  <c r="O295"/>
  <c r="Q295"/>
  <c r="R295"/>
  <c r="O296"/>
  <c r="Q296"/>
  <c r="R296"/>
  <c r="O297"/>
  <c r="Q297"/>
  <c r="R297"/>
  <c r="O298"/>
  <c r="Q298"/>
  <c r="R298"/>
  <c r="O299"/>
  <c r="Q299"/>
  <c r="R299"/>
  <c r="O300"/>
  <c r="Q300"/>
  <c r="R300"/>
  <c r="O301"/>
  <c r="Q301"/>
  <c r="R301"/>
  <c r="O302"/>
  <c r="Q302"/>
  <c r="R302"/>
  <c r="O303"/>
  <c r="Q303"/>
  <c r="R303"/>
  <c r="O304"/>
  <c r="Q304"/>
  <c r="R304"/>
  <c r="O305"/>
  <c r="Q305"/>
  <c r="R305"/>
  <c r="O306"/>
  <c r="Q306"/>
  <c r="R306"/>
  <c r="O307"/>
  <c r="Q307"/>
  <c r="R307"/>
  <c r="O308"/>
  <c r="Q308"/>
  <c r="R308"/>
  <c r="O309"/>
  <c r="Q309"/>
  <c r="R309"/>
  <c r="O310"/>
  <c r="Q310"/>
  <c r="R310"/>
  <c r="O311"/>
  <c r="Q311"/>
  <c r="R311"/>
  <c r="O312"/>
  <c r="Q312"/>
  <c r="R312"/>
  <c r="O313"/>
  <c r="Q313"/>
  <c r="R313"/>
  <c r="O314"/>
  <c r="Q314"/>
  <c r="R314"/>
  <c r="O315"/>
  <c r="Q315"/>
  <c r="R315"/>
  <c r="O316"/>
  <c r="Q316"/>
  <c r="R316"/>
  <c r="O317"/>
  <c r="Q317"/>
  <c r="R317"/>
  <c r="O318"/>
  <c r="Q318"/>
  <c r="R318"/>
  <c r="O319"/>
  <c r="Q319"/>
  <c r="R319"/>
  <c r="O320"/>
  <c r="Q320"/>
  <c r="R320"/>
  <c r="O321"/>
  <c r="Q321"/>
  <c r="R321"/>
  <c r="O322"/>
  <c r="Q322"/>
  <c r="R322"/>
  <c r="O323"/>
  <c r="Q323"/>
  <c r="R323"/>
  <c r="O324"/>
  <c r="Q324"/>
  <c r="R324"/>
  <c r="O325"/>
  <c r="Q325"/>
  <c r="R325"/>
  <c r="O326"/>
  <c r="Q326"/>
  <c r="R326"/>
  <c r="O327"/>
  <c r="Q327"/>
  <c r="R327"/>
  <c r="O328"/>
  <c r="Q328"/>
  <c r="R328"/>
  <c r="O329"/>
  <c r="Q329"/>
  <c r="R329"/>
  <c r="O330"/>
  <c r="Q330"/>
  <c r="R330"/>
  <c r="O331"/>
  <c r="Q331"/>
  <c r="R331"/>
  <c r="O332"/>
  <c r="Q332"/>
  <c r="R332"/>
  <c r="O333"/>
  <c r="Q333"/>
  <c r="R333"/>
  <c r="O334"/>
  <c r="Q334"/>
  <c r="R334"/>
  <c r="O335"/>
  <c r="Q335"/>
  <c r="R335"/>
  <c r="O336"/>
  <c r="Q336"/>
  <c r="R336"/>
  <c r="O337"/>
  <c r="Q337"/>
  <c r="R337"/>
  <c r="O338"/>
  <c r="Q338"/>
  <c r="R338"/>
  <c r="O339"/>
  <c r="Q339"/>
  <c r="R339"/>
  <c r="O340"/>
  <c r="Q340"/>
  <c r="R340"/>
  <c r="O341"/>
  <c r="Q341"/>
  <c r="R341"/>
  <c r="O342"/>
  <c r="Q342"/>
  <c r="R342"/>
  <c r="O343"/>
  <c r="Q343"/>
  <c r="R343"/>
  <c r="O344"/>
  <c r="Q344"/>
  <c r="R344"/>
  <c r="O345"/>
  <c r="Q345"/>
  <c r="R345"/>
  <c r="O346"/>
  <c r="Q346"/>
  <c r="R346"/>
  <c r="O347"/>
  <c r="Q347"/>
  <c r="R347"/>
  <c r="O348"/>
  <c r="Q348"/>
  <c r="R348"/>
  <c r="O349"/>
  <c r="Q349"/>
  <c r="R349"/>
  <c r="O350"/>
  <c r="Q350"/>
  <c r="R350"/>
  <c r="O351"/>
  <c r="Q351"/>
  <c r="R351"/>
  <c r="O352"/>
  <c r="Q352"/>
  <c r="R352"/>
  <c r="O353"/>
  <c r="Q353"/>
  <c r="R353"/>
  <c r="O354"/>
  <c r="Q354"/>
  <c r="R354"/>
  <c r="O355"/>
  <c r="Q355"/>
  <c r="R355"/>
  <c r="O356"/>
  <c r="Q356"/>
  <c r="R356"/>
  <c r="O357"/>
  <c r="Q357"/>
  <c r="R357"/>
  <c r="O358"/>
  <c r="Q358"/>
  <c r="R358"/>
  <c r="O359"/>
  <c r="Q359"/>
  <c r="R359"/>
  <c r="O360"/>
  <c r="Q360"/>
  <c r="R360"/>
  <c r="O361"/>
  <c r="Q361"/>
  <c r="R361"/>
  <c r="O362"/>
  <c r="Q362"/>
  <c r="R362"/>
  <c r="O363"/>
  <c r="Q363"/>
  <c r="R363"/>
  <c r="O364"/>
  <c r="Q364"/>
  <c r="R364"/>
  <c r="O365"/>
  <c r="Q365"/>
  <c r="R365"/>
  <c r="O366"/>
  <c r="Q366"/>
  <c r="R366"/>
  <c r="O367"/>
  <c r="Q367"/>
  <c r="R367"/>
  <c r="O368"/>
  <c r="Q368"/>
  <c r="R368"/>
  <c r="O369"/>
  <c r="Q369"/>
  <c r="R369"/>
  <c r="O370"/>
  <c r="Q370"/>
  <c r="R370"/>
  <c r="O371"/>
  <c r="Q371"/>
  <c r="R371"/>
  <c r="O372"/>
  <c r="Q372"/>
  <c r="R372"/>
  <c r="O373"/>
  <c r="Q373"/>
  <c r="R373"/>
  <c r="O374"/>
  <c r="Q374"/>
  <c r="R374"/>
  <c r="O375"/>
  <c r="Q375"/>
  <c r="R375"/>
  <c r="O376"/>
  <c r="Q376"/>
  <c r="R376"/>
  <c r="O377"/>
  <c r="Q377"/>
  <c r="R377"/>
  <c r="O378"/>
  <c r="Q378"/>
  <c r="R378"/>
  <c r="O379"/>
  <c r="Q379"/>
  <c r="R379"/>
  <c r="O380"/>
  <c r="Q380"/>
  <c r="R380"/>
  <c r="O381"/>
  <c r="Q381"/>
  <c r="R381"/>
  <c r="O382"/>
  <c r="Q382"/>
  <c r="R382"/>
  <c r="O383"/>
  <c r="Q383"/>
  <c r="R383"/>
  <c r="O384"/>
  <c r="Q384"/>
  <c r="R384"/>
  <c r="O385"/>
  <c r="Q385"/>
  <c r="R385"/>
  <c r="O386"/>
  <c r="Q386"/>
  <c r="R386"/>
  <c r="O387"/>
  <c r="Q387"/>
  <c r="R387"/>
  <c r="O388"/>
  <c r="Q388"/>
  <c r="R388"/>
  <c r="O389"/>
  <c r="Q389"/>
  <c r="R389"/>
  <c r="O390"/>
  <c r="Q390"/>
  <c r="R390"/>
  <c r="O391"/>
  <c r="Q391"/>
  <c r="R391"/>
  <c r="O392"/>
  <c r="Q392"/>
  <c r="R392"/>
  <c r="O393"/>
  <c r="Q393"/>
  <c r="R393"/>
  <c r="O394"/>
  <c r="Q394"/>
  <c r="R394"/>
  <c r="O395"/>
  <c r="Q395"/>
  <c r="R395"/>
  <c r="O396"/>
  <c r="Q396"/>
  <c r="R396"/>
  <c r="O397"/>
  <c r="Q397"/>
  <c r="R397"/>
  <c r="O398"/>
  <c r="Q398"/>
  <c r="R398"/>
  <c r="O399"/>
  <c r="Q399"/>
  <c r="R399"/>
  <c r="O400"/>
  <c r="Q400"/>
  <c r="R400"/>
  <c r="O401"/>
  <c r="Q401"/>
  <c r="R401"/>
  <c r="O402"/>
  <c r="Q402"/>
  <c r="R402"/>
  <c r="O403"/>
  <c r="Q403"/>
  <c r="R403"/>
  <c r="O404"/>
  <c r="Q404"/>
  <c r="R404"/>
  <c r="O405"/>
  <c r="Q405"/>
  <c r="R405"/>
  <c r="O406"/>
  <c r="Q406"/>
  <c r="R406"/>
  <c r="O407"/>
  <c r="Q407"/>
  <c r="R407"/>
  <c r="O408"/>
  <c r="Q408"/>
  <c r="R408"/>
  <c r="O409"/>
  <c r="Q409"/>
  <c r="R409"/>
  <c r="O410"/>
  <c r="Q410"/>
  <c r="R410"/>
  <c r="O411"/>
  <c r="Q411"/>
  <c r="R411"/>
  <c r="O412"/>
  <c r="Q412"/>
  <c r="R412"/>
  <c r="O413"/>
  <c r="Q413"/>
  <c r="R413"/>
  <c r="O414"/>
  <c r="Q414"/>
  <c r="R414"/>
  <c r="O415"/>
  <c r="Q415"/>
  <c r="R415"/>
  <c r="O416"/>
  <c r="Q416"/>
  <c r="R416"/>
  <c r="O417"/>
  <c r="Q417"/>
  <c r="R417"/>
  <c r="O418"/>
  <c r="Q418"/>
  <c r="R418"/>
  <c r="O419"/>
  <c r="Q419"/>
  <c r="R419"/>
  <c r="O420"/>
  <c r="Q420"/>
  <c r="R420"/>
  <c r="O421"/>
  <c r="Q421"/>
  <c r="R421"/>
  <c r="O422"/>
  <c r="Q422"/>
  <c r="R422"/>
  <c r="O423"/>
  <c r="Q423"/>
  <c r="R423"/>
  <c r="O424"/>
  <c r="Q424"/>
  <c r="R424"/>
  <c r="O425"/>
  <c r="Q425"/>
  <c r="R425"/>
  <c r="O426"/>
  <c r="Q426"/>
  <c r="R426"/>
  <c r="O427"/>
  <c r="Q427"/>
  <c r="R427"/>
  <c r="O428"/>
  <c r="Q428"/>
  <c r="R428"/>
  <c r="O429"/>
  <c r="Q429"/>
  <c r="R429"/>
  <c r="O430"/>
  <c r="Q430"/>
  <c r="R430"/>
  <c r="O431"/>
  <c r="Q431"/>
  <c r="R431"/>
  <c r="O432"/>
  <c r="Q432"/>
  <c r="R432"/>
  <c r="O433"/>
  <c r="Q433"/>
  <c r="R433"/>
  <c r="O434"/>
  <c r="Q434"/>
  <c r="R434"/>
  <c r="O435"/>
  <c r="Q435"/>
  <c r="R435"/>
  <c r="O436"/>
  <c r="Q436"/>
  <c r="R436"/>
  <c r="O437"/>
  <c r="Q437"/>
  <c r="R437"/>
  <c r="O438"/>
  <c r="Q438"/>
  <c r="R438"/>
  <c r="O439"/>
  <c r="Q439"/>
  <c r="R439"/>
  <c r="O440"/>
  <c r="Q440"/>
  <c r="R440"/>
  <c r="O441"/>
  <c r="Q441"/>
  <c r="R441"/>
  <c r="O442"/>
  <c r="Q442"/>
  <c r="R442"/>
  <c r="O443"/>
  <c r="Q443"/>
  <c r="R443"/>
  <c r="O444"/>
  <c r="Q444"/>
  <c r="R444"/>
  <c r="O445"/>
  <c r="Q445"/>
  <c r="R445"/>
  <c r="O446"/>
  <c r="Q446"/>
  <c r="R446"/>
  <c r="O447"/>
  <c r="Q447"/>
  <c r="R447"/>
  <c r="O448"/>
  <c r="Q448"/>
  <c r="R448"/>
  <c r="O449"/>
  <c r="Q449"/>
  <c r="R449"/>
  <c r="O450"/>
  <c r="Q450"/>
  <c r="R450"/>
  <c r="O451"/>
  <c r="Q451"/>
  <c r="R451"/>
  <c r="O452"/>
  <c r="Q452"/>
  <c r="R452"/>
  <c r="O453"/>
  <c r="Q453"/>
  <c r="R453"/>
  <c r="O454"/>
  <c r="Q454"/>
  <c r="R454"/>
  <c r="O455"/>
  <c r="Q455"/>
  <c r="R455"/>
  <c r="O456"/>
  <c r="Q456"/>
  <c r="R456"/>
  <c r="O457"/>
  <c r="Q457"/>
  <c r="R457"/>
  <c r="O458"/>
  <c r="Q458"/>
  <c r="R458"/>
  <c r="O459"/>
  <c r="Q459"/>
  <c r="R459"/>
  <c r="O460"/>
  <c r="Q460"/>
  <c r="R460"/>
  <c r="O461"/>
  <c r="Q461"/>
  <c r="R461"/>
  <c r="O462"/>
  <c r="Q462"/>
  <c r="R462"/>
  <c r="O463"/>
  <c r="Q463"/>
  <c r="R463"/>
  <c r="O464"/>
  <c r="Q464"/>
  <c r="R464"/>
  <c r="O465"/>
  <c r="Q465"/>
  <c r="R465"/>
  <c r="O466"/>
  <c r="Q466"/>
  <c r="R466"/>
  <c r="O467"/>
  <c r="Q467"/>
  <c r="R467"/>
  <c r="O468"/>
  <c r="Q468"/>
  <c r="R468"/>
  <c r="O469"/>
  <c r="Q469"/>
  <c r="R469"/>
  <c r="O470"/>
  <c r="Q470"/>
  <c r="R470"/>
  <c r="O471"/>
  <c r="Q471"/>
  <c r="R471"/>
  <c r="O472"/>
  <c r="Q472"/>
  <c r="R472"/>
  <c r="O473"/>
  <c r="Q473"/>
  <c r="R473"/>
  <c r="O474"/>
  <c r="Q474"/>
  <c r="R474"/>
  <c r="O475"/>
  <c r="Q475"/>
  <c r="R475"/>
  <c r="O476"/>
  <c r="Q476"/>
  <c r="R476"/>
  <c r="O477"/>
  <c r="Q477"/>
  <c r="R477"/>
  <c r="O478"/>
  <c r="Q478"/>
  <c r="R478"/>
  <c r="O479"/>
  <c r="Q479"/>
  <c r="R479"/>
  <c r="O480"/>
  <c r="Q480"/>
  <c r="R480"/>
  <c r="O481"/>
  <c r="Q481"/>
  <c r="R481"/>
  <c r="O482"/>
  <c r="Q482"/>
  <c r="R482"/>
  <c r="O483"/>
  <c r="Q483"/>
  <c r="R483"/>
  <c r="O484"/>
  <c r="Q484"/>
  <c r="R484"/>
  <c r="O485"/>
  <c r="Q485"/>
  <c r="R485"/>
  <c r="O486"/>
  <c r="Q486"/>
  <c r="R486"/>
  <c r="O487"/>
  <c r="Q487"/>
  <c r="R487"/>
  <c r="O488"/>
  <c r="Q488"/>
  <c r="R488"/>
  <c r="O489"/>
  <c r="Q489"/>
  <c r="R489"/>
  <c r="O490"/>
  <c r="Q490"/>
  <c r="R490"/>
  <c r="O491"/>
  <c r="Q491"/>
  <c r="R491"/>
  <c r="O492"/>
  <c r="Q492"/>
  <c r="R492"/>
  <c r="O493"/>
  <c r="Q493"/>
  <c r="R493"/>
  <c r="O494"/>
  <c r="Q494"/>
  <c r="R494"/>
  <c r="O495"/>
  <c r="Q495"/>
  <c r="R495"/>
  <c r="O496"/>
  <c r="Q496"/>
  <c r="R496"/>
  <c r="O497"/>
  <c r="Q497"/>
  <c r="R497"/>
  <c r="O498"/>
  <c r="Q498"/>
  <c r="R498"/>
  <c r="O499"/>
  <c r="Q499"/>
  <c r="R499"/>
  <c r="O500"/>
  <c r="Q500"/>
  <c r="R500"/>
  <c r="O501"/>
  <c r="Q501"/>
  <c r="R501"/>
  <c r="O502"/>
  <c r="Q502"/>
  <c r="R502"/>
  <c r="O503"/>
  <c r="Q503"/>
  <c r="R503"/>
  <c r="O504"/>
  <c r="Q504"/>
  <c r="R504"/>
  <c r="O505"/>
  <c r="Q505"/>
  <c r="R505"/>
  <c r="O506"/>
  <c r="Q506"/>
  <c r="R506"/>
  <c r="O507"/>
  <c r="Q507"/>
  <c r="R507"/>
  <c r="O508"/>
  <c r="Q508"/>
  <c r="R508"/>
  <c r="O509"/>
  <c r="Q509"/>
  <c r="R509"/>
  <c r="O510"/>
  <c r="Q510"/>
  <c r="R510"/>
  <c r="O511"/>
  <c r="Q511"/>
  <c r="R511"/>
  <c r="O512"/>
  <c r="Q512"/>
  <c r="R512"/>
  <c r="O513"/>
  <c r="Q513"/>
  <c r="R513"/>
  <c r="O514"/>
  <c r="Q514"/>
  <c r="R514"/>
  <c r="O515"/>
  <c r="Q515"/>
  <c r="R515"/>
  <c r="O516"/>
  <c r="Q516"/>
  <c r="R516"/>
  <c r="O517"/>
  <c r="Q517"/>
  <c r="R517"/>
  <c r="O518"/>
  <c r="Q518"/>
  <c r="R518"/>
  <c r="O519"/>
  <c r="Q519"/>
  <c r="R519"/>
  <c r="O520"/>
  <c r="Q520"/>
  <c r="R520"/>
  <c r="O521"/>
  <c r="Q521"/>
  <c r="R521"/>
  <c r="O522"/>
  <c r="Q522"/>
  <c r="R522"/>
  <c r="O523"/>
  <c r="Q523"/>
  <c r="R523"/>
  <c r="O524"/>
  <c r="Q524"/>
  <c r="R524"/>
  <c r="O525"/>
  <c r="Q525"/>
  <c r="R525"/>
  <c r="O526"/>
  <c r="Q526"/>
  <c r="R526"/>
  <c r="O527"/>
  <c r="Q527"/>
  <c r="R527"/>
  <c r="O528"/>
  <c r="Q528"/>
  <c r="R528"/>
  <c r="O529"/>
  <c r="Q529"/>
  <c r="R529"/>
  <c r="O530"/>
  <c r="Q530"/>
  <c r="R530"/>
  <c r="O531"/>
  <c r="Q531"/>
  <c r="R531"/>
  <c r="O532"/>
  <c r="Q532"/>
  <c r="R532"/>
  <c r="O533"/>
  <c r="Q533"/>
  <c r="R533"/>
  <c r="O534"/>
  <c r="Q534"/>
  <c r="R534"/>
  <c r="O535"/>
  <c r="Q535"/>
  <c r="R535"/>
  <c r="O536"/>
  <c r="Q536"/>
  <c r="R536"/>
  <c r="O537"/>
  <c r="Q537"/>
  <c r="R537"/>
  <c r="O538"/>
  <c r="Q538"/>
  <c r="R538"/>
  <c r="O539"/>
  <c r="Q539"/>
  <c r="R539"/>
  <c r="O540"/>
  <c r="Q540"/>
  <c r="R540"/>
  <c r="O541"/>
  <c r="Q541"/>
  <c r="R541"/>
  <c r="O542"/>
  <c r="Q542"/>
  <c r="R542"/>
  <c r="O543"/>
  <c r="Q543"/>
  <c r="R543"/>
  <c r="O544"/>
  <c r="Q544"/>
  <c r="R544"/>
  <c r="O545"/>
  <c r="Q545"/>
  <c r="R545"/>
  <c r="O546"/>
  <c r="Q546"/>
  <c r="R546"/>
  <c r="O547"/>
  <c r="Q547"/>
  <c r="R547"/>
  <c r="O548"/>
  <c r="Q548"/>
  <c r="R548"/>
  <c r="O549"/>
  <c r="Q549"/>
  <c r="R549"/>
  <c r="O550"/>
  <c r="Q550"/>
  <c r="R550"/>
  <c r="O551"/>
  <c r="Q551"/>
  <c r="R551"/>
  <c r="O552"/>
  <c r="Q552"/>
  <c r="R552"/>
  <c r="O553"/>
  <c r="Q553"/>
  <c r="R553"/>
  <c r="O554"/>
  <c r="Q554"/>
  <c r="R554"/>
  <c r="O555"/>
  <c r="Q555"/>
  <c r="R555"/>
  <c r="O556"/>
  <c r="Q556"/>
  <c r="R556"/>
  <c r="O557"/>
  <c r="Q557"/>
  <c r="R557"/>
  <c r="O558"/>
  <c r="Q558"/>
  <c r="R558"/>
  <c r="O559"/>
  <c r="Q559"/>
  <c r="R559"/>
  <c r="O560"/>
  <c r="Q560"/>
  <c r="R560"/>
  <c r="O561"/>
  <c r="Q561"/>
  <c r="R561"/>
  <c r="O562"/>
  <c r="Q562"/>
  <c r="R562"/>
  <c r="O563"/>
  <c r="Q563"/>
  <c r="R563"/>
  <c r="O564"/>
  <c r="Q564"/>
  <c r="R564"/>
  <c r="O565"/>
  <c r="Q565"/>
  <c r="R565"/>
  <c r="O566"/>
  <c r="Q566"/>
  <c r="R566"/>
  <c r="O567"/>
  <c r="Q567"/>
  <c r="R567"/>
  <c r="O568"/>
  <c r="Q568"/>
  <c r="R568"/>
  <c r="O569"/>
  <c r="Q569"/>
  <c r="R569"/>
  <c r="O570"/>
  <c r="Q570"/>
  <c r="R570"/>
  <c r="O571"/>
  <c r="Q571"/>
  <c r="R571"/>
  <c r="O572"/>
  <c r="Q572"/>
  <c r="R572"/>
  <c r="O573"/>
  <c r="Q573"/>
  <c r="R573"/>
  <c r="O574"/>
  <c r="Q574"/>
  <c r="R574"/>
  <c r="O575"/>
  <c r="Q575"/>
  <c r="R575"/>
  <c r="O576"/>
  <c r="Q576"/>
  <c r="R576"/>
  <c r="O577"/>
  <c r="Q577"/>
  <c r="R577"/>
  <c r="O578"/>
  <c r="Q578"/>
  <c r="R578"/>
  <c r="O579"/>
  <c r="Q579"/>
  <c r="R579"/>
  <c r="O580"/>
  <c r="Q580"/>
  <c r="R580"/>
  <c r="O581"/>
  <c r="Q581"/>
  <c r="R581"/>
  <c r="O582"/>
  <c r="Q582"/>
  <c r="R582"/>
  <c r="O583"/>
  <c r="Q583"/>
  <c r="R583"/>
  <c r="O584"/>
  <c r="Q584"/>
  <c r="R584"/>
  <c r="O585"/>
  <c r="Q585"/>
  <c r="R585"/>
  <c r="O586"/>
  <c r="Q586"/>
  <c r="R586"/>
  <c r="O587"/>
  <c r="Q587"/>
  <c r="R587"/>
  <c r="O588"/>
  <c r="Q588"/>
  <c r="R588"/>
  <c r="O589"/>
  <c r="Q589"/>
  <c r="R589"/>
  <c r="O590"/>
  <c r="Q590"/>
  <c r="R590"/>
  <c r="O591"/>
  <c r="Q591"/>
  <c r="R591"/>
  <c r="O592"/>
  <c r="Q592"/>
  <c r="R592"/>
  <c r="O593"/>
  <c r="Q593"/>
  <c r="R593"/>
  <c r="O594"/>
  <c r="Q594"/>
  <c r="R594"/>
  <c r="O595"/>
  <c r="Q595"/>
  <c r="R595"/>
  <c r="O596"/>
  <c r="Q596"/>
  <c r="R596"/>
  <c r="O597"/>
  <c r="Q597"/>
  <c r="R597"/>
  <c r="O598"/>
  <c r="Q598"/>
  <c r="R598"/>
  <c r="O599"/>
  <c r="Q599"/>
  <c r="R599"/>
  <c r="O600"/>
  <c r="Q600"/>
  <c r="R600"/>
  <c r="O601"/>
  <c r="Q601"/>
  <c r="R601"/>
  <c r="O602"/>
  <c r="Q602"/>
  <c r="R602"/>
  <c r="O603"/>
  <c r="Q603"/>
  <c r="R603"/>
  <c r="O604"/>
  <c r="Q604"/>
  <c r="R604"/>
  <c r="O605"/>
  <c r="Q605"/>
  <c r="R605"/>
  <c r="O606"/>
  <c r="Q606"/>
  <c r="R606"/>
  <c r="O607"/>
  <c r="Q607"/>
  <c r="R607"/>
  <c r="O608"/>
  <c r="Q608"/>
  <c r="R608"/>
  <c r="O609"/>
  <c r="Q609"/>
  <c r="R609"/>
  <c r="O610"/>
  <c r="Q610"/>
  <c r="R610"/>
  <c r="O611"/>
  <c r="Q611"/>
  <c r="R611"/>
  <c r="O612"/>
  <c r="Q612"/>
  <c r="R612"/>
  <c r="O613"/>
  <c r="Q613"/>
  <c r="R613"/>
  <c r="O614"/>
  <c r="Q614"/>
  <c r="R614"/>
  <c r="O615"/>
  <c r="Q615"/>
  <c r="R615"/>
  <c r="O616"/>
  <c r="Q616"/>
  <c r="R616"/>
  <c r="O617"/>
  <c r="Q617"/>
  <c r="R617"/>
  <c r="O618"/>
  <c r="Q618"/>
  <c r="R618"/>
  <c r="O619"/>
  <c r="Q619"/>
  <c r="R619"/>
  <c r="O620"/>
  <c r="Q620"/>
  <c r="R620"/>
  <c r="O621"/>
  <c r="Q621"/>
  <c r="R621"/>
  <c r="O622"/>
  <c r="Q622"/>
  <c r="R622"/>
  <c r="O623"/>
  <c r="Q623"/>
  <c r="R623"/>
  <c r="O624"/>
  <c r="Q624"/>
  <c r="R624"/>
  <c r="O625"/>
  <c r="Q625"/>
  <c r="R625"/>
  <c r="O626"/>
  <c r="Q626"/>
  <c r="R626"/>
  <c r="O627"/>
  <c r="Q627"/>
  <c r="R627"/>
  <c r="O628"/>
  <c r="Q628"/>
  <c r="R628"/>
  <c r="O629"/>
  <c r="Q629"/>
  <c r="R629"/>
  <c r="O630"/>
  <c r="Q630"/>
  <c r="R630"/>
  <c r="O631"/>
  <c r="Q631"/>
  <c r="R631"/>
  <c r="O632"/>
  <c r="Q632"/>
  <c r="R632"/>
  <c r="O633"/>
  <c r="Q633"/>
  <c r="R633"/>
  <c r="O634"/>
  <c r="Q634"/>
  <c r="R634"/>
  <c r="O635"/>
  <c r="Q635"/>
  <c r="R635"/>
  <c r="O636"/>
  <c r="Q636"/>
  <c r="R636"/>
  <c r="O637"/>
  <c r="Q637"/>
  <c r="R637"/>
  <c r="O638"/>
  <c r="Q638"/>
  <c r="R638"/>
  <c r="O639"/>
  <c r="Q639"/>
  <c r="R639"/>
  <c r="O640"/>
  <c r="Q640"/>
  <c r="R640"/>
  <c r="O641"/>
  <c r="Q641"/>
  <c r="R641"/>
  <c r="O642"/>
  <c r="Q642"/>
  <c r="R642"/>
  <c r="O643"/>
  <c r="Q643"/>
  <c r="R643"/>
  <c r="O644"/>
  <c r="Q644"/>
  <c r="R644"/>
  <c r="O645"/>
  <c r="Q645"/>
  <c r="R645"/>
  <c r="O646"/>
  <c r="Q646"/>
  <c r="R646"/>
  <c r="O647"/>
  <c r="Q647"/>
  <c r="R647"/>
  <c r="O648"/>
  <c r="Q648"/>
  <c r="R648"/>
  <c r="O649"/>
  <c r="Q649"/>
  <c r="R649"/>
  <c r="O650"/>
  <c r="Q650"/>
  <c r="R650"/>
  <c r="O651"/>
  <c r="Q651"/>
  <c r="R651"/>
  <c r="O652"/>
  <c r="Q652"/>
  <c r="R652"/>
  <c r="O653"/>
  <c r="Q653"/>
  <c r="R653"/>
  <c r="O654"/>
  <c r="Q654"/>
  <c r="R654"/>
  <c r="O655"/>
  <c r="Q655"/>
  <c r="R655"/>
  <c r="O656"/>
  <c r="Q656"/>
  <c r="R656"/>
  <c r="O657"/>
  <c r="Q657"/>
  <c r="R657"/>
  <c r="O658"/>
  <c r="Q658"/>
  <c r="R658"/>
  <c r="O659"/>
  <c r="Q659"/>
  <c r="R659"/>
  <c r="O660"/>
  <c r="Q660"/>
  <c r="R660"/>
  <c r="O661"/>
  <c r="Q661"/>
  <c r="R661"/>
  <c r="O662"/>
  <c r="Q662"/>
  <c r="R662"/>
  <c r="O663"/>
  <c r="Q663"/>
  <c r="R663"/>
  <c r="O664"/>
  <c r="Q664"/>
  <c r="R664"/>
  <c r="O665"/>
  <c r="Q665"/>
  <c r="R665"/>
  <c r="O666"/>
  <c r="Q666"/>
  <c r="R666"/>
  <c r="O667"/>
  <c r="Q667"/>
  <c r="R667"/>
  <c r="O668"/>
  <c r="Q668"/>
  <c r="R668"/>
  <c r="O669"/>
  <c r="Q669"/>
  <c r="R669"/>
  <c r="O670"/>
  <c r="Q670"/>
  <c r="R670"/>
  <c r="O671"/>
  <c r="Q671"/>
  <c r="R671"/>
  <c r="O672"/>
  <c r="Q672"/>
  <c r="R672"/>
  <c r="O673"/>
  <c r="Q673"/>
  <c r="R673"/>
  <c r="O674"/>
  <c r="Q674"/>
  <c r="R674"/>
  <c r="O675"/>
  <c r="Q675"/>
  <c r="R675"/>
  <c r="O676"/>
  <c r="Q676"/>
  <c r="R676"/>
  <c r="O677"/>
  <c r="Q677"/>
  <c r="R677"/>
  <c r="O678"/>
  <c r="Q678"/>
  <c r="R678"/>
  <c r="O679"/>
  <c r="Q679"/>
  <c r="R679"/>
  <c r="O680"/>
  <c r="Q680"/>
  <c r="R680"/>
  <c r="O681"/>
  <c r="Q681"/>
  <c r="R681"/>
  <c r="O682"/>
  <c r="Q682"/>
  <c r="R682"/>
  <c r="O683"/>
  <c r="Q683"/>
  <c r="R683"/>
  <c r="O684"/>
  <c r="Q684"/>
  <c r="R684"/>
  <c r="O685"/>
  <c r="Q685"/>
  <c r="R685"/>
  <c r="O686"/>
  <c r="Q686"/>
  <c r="R686"/>
  <c r="O687"/>
  <c r="Q687"/>
  <c r="R687"/>
  <c r="O688"/>
  <c r="Q688"/>
  <c r="R688"/>
  <c r="O689"/>
  <c r="Q689"/>
  <c r="R689"/>
  <c r="O690"/>
  <c r="Q690"/>
  <c r="R690"/>
  <c r="O691"/>
  <c r="Q691"/>
  <c r="R691"/>
  <c r="O692"/>
  <c r="Q692"/>
  <c r="R692"/>
  <c r="O693"/>
  <c r="Q693"/>
  <c r="R693"/>
  <c r="O694"/>
  <c r="Q694"/>
  <c r="R694"/>
  <c r="O695"/>
  <c r="Q695"/>
  <c r="R695"/>
  <c r="O696"/>
  <c r="Q696"/>
  <c r="R696"/>
  <c r="O697"/>
  <c r="Q697"/>
  <c r="R697"/>
  <c r="O698"/>
  <c r="Q698"/>
  <c r="R698"/>
  <c r="O699"/>
  <c r="Q699"/>
  <c r="R699"/>
  <c r="O700"/>
  <c r="Q700"/>
  <c r="R700"/>
  <c r="O701"/>
  <c r="Q701"/>
  <c r="R701"/>
  <c r="O702"/>
  <c r="Q702"/>
  <c r="R702"/>
  <c r="O703"/>
  <c r="Q703"/>
  <c r="R703"/>
  <c r="O704"/>
  <c r="Q704"/>
  <c r="R704"/>
  <c r="O705"/>
  <c r="Q705"/>
  <c r="R705"/>
  <c r="O706"/>
  <c r="Q706"/>
  <c r="R706"/>
  <c r="O707"/>
  <c r="Q707"/>
  <c r="R707"/>
  <c r="O708"/>
  <c r="Q708"/>
  <c r="R708"/>
  <c r="O709"/>
  <c r="Q709"/>
  <c r="R709"/>
  <c r="O710"/>
  <c r="Q710"/>
  <c r="R710"/>
  <c r="O711"/>
  <c r="Q711"/>
  <c r="R711"/>
  <c r="O712"/>
  <c r="Q712"/>
  <c r="R712"/>
  <c r="O713"/>
  <c r="Q713"/>
  <c r="R713"/>
  <c r="O714"/>
  <c r="Q714"/>
  <c r="R714"/>
  <c r="O715"/>
  <c r="Q715"/>
  <c r="R715"/>
  <c r="O716"/>
  <c r="Q716"/>
  <c r="R716"/>
  <c r="O717"/>
  <c r="Q717"/>
  <c r="R717"/>
  <c r="O718"/>
  <c r="Q718"/>
  <c r="R718"/>
  <c r="O719"/>
  <c r="Q719"/>
  <c r="R719"/>
  <c r="O720"/>
  <c r="Q720"/>
  <c r="R720"/>
  <c r="O721"/>
  <c r="Q721"/>
  <c r="R721"/>
  <c r="O722"/>
  <c r="Q722"/>
  <c r="R722"/>
  <c r="O723"/>
  <c r="Q723"/>
  <c r="R723"/>
  <c r="O724"/>
  <c r="Q724"/>
  <c r="R724"/>
  <c r="O725"/>
  <c r="Q725"/>
  <c r="R725"/>
  <c r="O726"/>
  <c r="Q726"/>
  <c r="R726"/>
  <c r="O727"/>
  <c r="Q727"/>
  <c r="R727"/>
  <c r="O728"/>
  <c r="Q728"/>
  <c r="R728"/>
  <c r="O729"/>
  <c r="Q729"/>
  <c r="R729"/>
  <c r="O730"/>
  <c r="Q730"/>
  <c r="R730"/>
  <c r="O731"/>
  <c r="Q731"/>
  <c r="R731"/>
  <c r="O732"/>
  <c r="Q732"/>
  <c r="R732"/>
  <c r="O733"/>
  <c r="Q733"/>
  <c r="R733"/>
  <c r="O734"/>
  <c r="Q734"/>
  <c r="R734"/>
  <c r="O735"/>
  <c r="Q735"/>
  <c r="R735"/>
  <c r="O736"/>
  <c r="Q736"/>
  <c r="R736"/>
  <c r="O737"/>
  <c r="Q737"/>
  <c r="R737"/>
  <c r="O738"/>
  <c r="Q738"/>
  <c r="R738"/>
  <c r="O739"/>
  <c r="Q739"/>
  <c r="R739"/>
  <c r="O740"/>
  <c r="Q740"/>
  <c r="R740"/>
  <c r="O741"/>
  <c r="Q741"/>
  <c r="R741"/>
  <c r="O742"/>
  <c r="Q742"/>
  <c r="R742"/>
  <c r="O743"/>
  <c r="Q743"/>
  <c r="R743"/>
  <c r="O744"/>
  <c r="Q744"/>
  <c r="R744"/>
  <c r="O745"/>
  <c r="Q745"/>
  <c r="R745"/>
  <c r="O746"/>
  <c r="Q746"/>
  <c r="R746"/>
  <c r="O747"/>
  <c r="Q747"/>
  <c r="R747"/>
  <c r="O748"/>
  <c r="Q748"/>
  <c r="R748"/>
  <c r="O749"/>
  <c r="Q749"/>
  <c r="R749"/>
  <c r="O750"/>
  <c r="Q750"/>
  <c r="R750"/>
  <c r="O751"/>
  <c r="Q751"/>
  <c r="R751"/>
  <c r="O752"/>
  <c r="Q752"/>
  <c r="R752"/>
  <c r="O753"/>
  <c r="Q753"/>
  <c r="R753"/>
  <c r="O754"/>
  <c r="Q754"/>
  <c r="R754"/>
  <c r="O755"/>
  <c r="Q755"/>
  <c r="R755"/>
  <c r="O756"/>
  <c r="Q756"/>
  <c r="R756"/>
  <c r="O757"/>
  <c r="Q757"/>
  <c r="R757"/>
  <c r="O758"/>
  <c r="Q758"/>
  <c r="R758"/>
  <c r="O759"/>
  <c r="Q759"/>
  <c r="R759"/>
  <c r="O760"/>
  <c r="Q760"/>
  <c r="R760"/>
  <c r="O761"/>
  <c r="Q761"/>
  <c r="R761"/>
  <c r="O762"/>
  <c r="Q762"/>
  <c r="R762"/>
  <c r="O763"/>
  <c r="Q763"/>
  <c r="R763"/>
  <c r="O764"/>
  <c r="Q764"/>
  <c r="R764"/>
  <c r="O765"/>
  <c r="Q765"/>
  <c r="R765"/>
  <c r="O766"/>
  <c r="Q766"/>
  <c r="R766"/>
  <c r="O767"/>
  <c r="Q767"/>
  <c r="R767"/>
  <c r="O768"/>
  <c r="Q768"/>
  <c r="R768"/>
  <c r="O769"/>
  <c r="Q769"/>
  <c r="R769"/>
  <c r="O770"/>
  <c r="Q770"/>
  <c r="R770"/>
  <c r="O771"/>
  <c r="Q771"/>
  <c r="R771"/>
  <c r="O772"/>
  <c r="Q772"/>
  <c r="R772"/>
  <c r="O773"/>
  <c r="Q773"/>
  <c r="R773"/>
  <c r="O774"/>
  <c r="Q774"/>
  <c r="R774"/>
  <c r="O775"/>
  <c r="Q775"/>
  <c r="R775"/>
  <c r="O776"/>
  <c r="Q776"/>
  <c r="R776"/>
  <c r="O777"/>
  <c r="Q777"/>
  <c r="R777"/>
  <c r="O778"/>
  <c r="Q778"/>
  <c r="R778"/>
  <c r="O779"/>
  <c r="Q779"/>
  <c r="R779"/>
  <c r="O780"/>
  <c r="Q780"/>
  <c r="R780"/>
  <c r="O781"/>
  <c r="Q781"/>
  <c r="R781"/>
  <c r="O782"/>
  <c r="Q782"/>
  <c r="R782"/>
  <c r="O783"/>
  <c r="Q783"/>
  <c r="R783"/>
  <c r="O784"/>
  <c r="Q784"/>
  <c r="R784"/>
  <c r="O785"/>
  <c r="Q785"/>
  <c r="R785"/>
  <c r="O786"/>
  <c r="Q786"/>
  <c r="R786"/>
  <c r="O787"/>
  <c r="Q787"/>
  <c r="R787"/>
  <c r="O788"/>
  <c r="Q788"/>
  <c r="R788"/>
  <c r="O789"/>
  <c r="Q789"/>
  <c r="R789"/>
  <c r="O790"/>
  <c r="Q790"/>
  <c r="R790"/>
  <c r="O791"/>
  <c r="Q791"/>
  <c r="R791"/>
  <c r="O792"/>
  <c r="Q792"/>
  <c r="R792"/>
  <c r="O793"/>
  <c r="Q793"/>
  <c r="R793"/>
  <c r="O794"/>
  <c r="Q794"/>
  <c r="R794"/>
  <c r="O795"/>
  <c r="Q795"/>
  <c r="R795"/>
  <c r="O796"/>
  <c r="Q796"/>
  <c r="R796"/>
  <c r="O797"/>
  <c r="Q797"/>
  <c r="R797"/>
  <c r="O798"/>
  <c r="Q798"/>
  <c r="R798"/>
  <c r="O799"/>
  <c r="Q799"/>
  <c r="R799"/>
  <c r="O800"/>
  <c r="Q800"/>
  <c r="R800"/>
  <c r="O801"/>
  <c r="Q801"/>
  <c r="R801"/>
  <c r="O802"/>
  <c r="Q802"/>
  <c r="R802"/>
  <c r="O803"/>
  <c r="Q803"/>
  <c r="R803"/>
  <c r="O804"/>
  <c r="Q804"/>
  <c r="R804"/>
  <c r="O805"/>
  <c r="Q805"/>
  <c r="R805"/>
  <c r="O806"/>
  <c r="Q806"/>
  <c r="R806"/>
  <c r="O807"/>
  <c r="Q807"/>
  <c r="R807"/>
  <c r="O808"/>
  <c r="Q808"/>
  <c r="R808"/>
  <c r="O809"/>
  <c r="Q809"/>
  <c r="R809"/>
  <c r="O810"/>
  <c r="Q810"/>
  <c r="R810"/>
  <c r="O811"/>
  <c r="Q811"/>
  <c r="R811"/>
  <c r="O812"/>
  <c r="Q812"/>
  <c r="R812"/>
  <c r="O813"/>
  <c r="Q813"/>
  <c r="R813"/>
  <c r="O814"/>
  <c r="Q814"/>
  <c r="R814"/>
  <c r="O815"/>
  <c r="Q815"/>
  <c r="R815"/>
  <c r="O816"/>
  <c r="Q816"/>
  <c r="R816"/>
  <c r="O817"/>
  <c r="Q817"/>
  <c r="R817"/>
  <c r="O818"/>
  <c r="Q818"/>
  <c r="R818"/>
  <c r="O819"/>
  <c r="Q819"/>
  <c r="R819"/>
  <c r="O820"/>
  <c r="Q820"/>
  <c r="R820"/>
  <c r="O821"/>
  <c r="Q821"/>
  <c r="R821"/>
  <c r="O822"/>
  <c r="Q822"/>
  <c r="R822"/>
  <c r="O823"/>
  <c r="Q823"/>
  <c r="R823"/>
  <c r="O824"/>
  <c r="Q824"/>
  <c r="R824"/>
  <c r="O825"/>
  <c r="Q825"/>
  <c r="R825"/>
  <c r="O826"/>
  <c r="Q826"/>
  <c r="R826"/>
  <c r="O827"/>
  <c r="Q827"/>
  <c r="R827"/>
  <c r="O828"/>
  <c r="Q828"/>
  <c r="R828"/>
  <c r="O829"/>
  <c r="Q829"/>
  <c r="R829"/>
  <c r="O830"/>
  <c r="Q830"/>
  <c r="R830"/>
  <c r="O831"/>
  <c r="Q831"/>
  <c r="R831"/>
  <c r="O832"/>
  <c r="Q832"/>
  <c r="R832"/>
  <c r="O833"/>
  <c r="Q833"/>
  <c r="R833"/>
  <c r="O834"/>
  <c r="Q834"/>
  <c r="R834"/>
  <c r="O835"/>
  <c r="Q835"/>
  <c r="R835"/>
  <c r="O836"/>
  <c r="Q836"/>
  <c r="R836"/>
  <c r="O837"/>
  <c r="Q837"/>
  <c r="R837"/>
  <c r="O838"/>
  <c r="Q838"/>
  <c r="R838"/>
  <c r="O839"/>
  <c r="Q839"/>
  <c r="R839"/>
  <c r="O840"/>
  <c r="Q840"/>
  <c r="R840"/>
  <c r="O841"/>
  <c r="Q841"/>
  <c r="R841"/>
  <c r="O842"/>
  <c r="Q842"/>
  <c r="R842"/>
  <c r="O843"/>
  <c r="Q843"/>
  <c r="R843"/>
  <c r="O844"/>
  <c r="Q844"/>
  <c r="R844"/>
  <c r="O845"/>
  <c r="Q845"/>
  <c r="R845"/>
  <c r="O846"/>
  <c r="Q846"/>
  <c r="R846"/>
  <c r="O847"/>
  <c r="Q847"/>
  <c r="R847"/>
  <c r="O848"/>
  <c r="Q848"/>
  <c r="R848"/>
  <c r="O849"/>
  <c r="Q849"/>
  <c r="R849"/>
  <c r="O850"/>
  <c r="Q850"/>
  <c r="R850"/>
  <c r="O851"/>
  <c r="Q851"/>
  <c r="R851"/>
  <c r="O852"/>
  <c r="Q852"/>
  <c r="R852"/>
  <c r="O853"/>
  <c r="Q853"/>
  <c r="R853"/>
  <c r="O854"/>
  <c r="Q854"/>
  <c r="R854"/>
  <c r="O855"/>
  <c r="Q855"/>
  <c r="R855"/>
  <c r="O856"/>
  <c r="Q856"/>
  <c r="R856"/>
  <c r="O857"/>
  <c r="Q857"/>
  <c r="R857"/>
  <c r="O858"/>
  <c r="Q858"/>
  <c r="R858"/>
  <c r="O859"/>
  <c r="Q859"/>
  <c r="R859"/>
  <c r="O860"/>
  <c r="Q860"/>
  <c r="R860"/>
  <c r="O861"/>
  <c r="Q861"/>
  <c r="R861"/>
  <c r="O862"/>
  <c r="Q862"/>
  <c r="R862"/>
  <c r="O863"/>
  <c r="Q863"/>
  <c r="R863"/>
  <c r="O864"/>
  <c r="Q864"/>
  <c r="R864"/>
  <c r="O865"/>
  <c r="Q865"/>
  <c r="R865"/>
  <c r="O866"/>
  <c r="Q866"/>
  <c r="R866"/>
  <c r="O867"/>
  <c r="Q867"/>
  <c r="R867"/>
  <c r="O868"/>
  <c r="Q868"/>
  <c r="R868"/>
  <c r="O869"/>
  <c r="Q869"/>
  <c r="R869"/>
  <c r="O870"/>
  <c r="Q870"/>
  <c r="R870"/>
  <c r="O871"/>
  <c r="Q871"/>
  <c r="R871"/>
  <c r="O872"/>
  <c r="Q872"/>
  <c r="R872"/>
  <c r="O873"/>
  <c r="Q873"/>
  <c r="R873"/>
  <c r="O874"/>
  <c r="Q874"/>
  <c r="R874"/>
  <c r="O875"/>
  <c r="Q875"/>
  <c r="R875"/>
  <c r="O876"/>
  <c r="Q876"/>
  <c r="R876"/>
  <c r="O877"/>
  <c r="Q877"/>
  <c r="R877"/>
  <c r="O878"/>
  <c r="Q878"/>
  <c r="R878"/>
  <c r="O879"/>
  <c r="Q879"/>
  <c r="R879"/>
  <c r="O880"/>
  <c r="Q880"/>
  <c r="R880"/>
  <c r="O881"/>
  <c r="Q881"/>
  <c r="R881"/>
  <c r="O882"/>
  <c r="Q882"/>
  <c r="R882"/>
  <c r="O883"/>
  <c r="Q883"/>
  <c r="R883"/>
  <c r="O884"/>
  <c r="Q884"/>
  <c r="R884"/>
  <c r="O885"/>
  <c r="Q885"/>
  <c r="R885"/>
  <c r="O886"/>
  <c r="Q886"/>
  <c r="R886"/>
  <c r="O887"/>
  <c r="Q887"/>
  <c r="R887"/>
  <c r="O888"/>
  <c r="Q888"/>
  <c r="R888"/>
  <c r="O889"/>
  <c r="Q889"/>
  <c r="R889"/>
  <c r="O890"/>
  <c r="Q890"/>
  <c r="R890"/>
  <c r="O891"/>
  <c r="Q891"/>
  <c r="R891"/>
  <c r="O892"/>
  <c r="Q892"/>
  <c r="R892"/>
  <c r="O893"/>
  <c r="Q893"/>
  <c r="R893"/>
  <c r="O894"/>
  <c r="Q894"/>
  <c r="R894"/>
  <c r="O895"/>
  <c r="Q895"/>
  <c r="R895"/>
  <c r="O896"/>
  <c r="Q896"/>
  <c r="R896"/>
  <c r="O897"/>
  <c r="Q897"/>
  <c r="R897"/>
  <c r="Q898"/>
  <c r="R898"/>
  <c r="Q899"/>
  <c r="R899"/>
  <c r="Q900"/>
  <c r="R900"/>
  <c r="O901"/>
  <c r="Q901"/>
  <c r="R901"/>
  <c r="O902"/>
  <c r="Q902"/>
  <c r="R902"/>
  <c r="O903"/>
  <c r="Q903"/>
  <c r="R903"/>
  <c r="O904"/>
  <c r="Q904"/>
  <c r="R904"/>
  <c r="O905"/>
  <c r="Q905"/>
  <c r="R905"/>
  <c r="O906"/>
  <c r="Q906"/>
  <c r="R906"/>
  <c r="O907"/>
  <c r="Q907"/>
  <c r="R907"/>
  <c r="O908"/>
  <c r="Q908"/>
  <c r="R908"/>
  <c r="O909"/>
  <c r="Q909"/>
  <c r="R909"/>
  <c r="O910"/>
  <c r="Q910"/>
  <c r="R910"/>
  <c r="O911"/>
  <c r="Q911"/>
  <c r="R911"/>
  <c r="O912"/>
  <c r="Q912"/>
  <c r="R912"/>
  <c r="O913"/>
  <c r="Q913"/>
  <c r="R913"/>
  <c r="O914"/>
  <c r="Q914"/>
  <c r="R914"/>
  <c r="O915"/>
  <c r="Q915"/>
  <c r="R915"/>
  <c r="O916"/>
  <c r="Q916"/>
  <c r="R916"/>
  <c r="O917"/>
  <c r="Q917"/>
  <c r="R917"/>
  <c r="O918"/>
  <c r="Q918"/>
  <c r="R918"/>
  <c r="O919"/>
  <c r="Q919"/>
  <c r="R919"/>
  <c r="O920"/>
  <c r="Q920"/>
  <c r="R920"/>
  <c r="O921"/>
  <c r="Q921"/>
  <c r="R921"/>
  <c r="O922"/>
  <c r="Q922"/>
  <c r="R922"/>
  <c r="O923"/>
  <c r="Q923"/>
  <c r="R923"/>
  <c r="O924"/>
  <c r="Q924"/>
  <c r="R924"/>
  <c r="O925"/>
  <c r="Q925"/>
  <c r="R925"/>
  <c r="O926"/>
  <c r="Q926"/>
  <c r="R926"/>
  <c r="O927"/>
  <c r="Q927"/>
  <c r="R927"/>
  <c r="O928"/>
  <c r="Q928"/>
  <c r="R928"/>
  <c r="O929"/>
  <c r="Q929"/>
  <c r="R929"/>
  <c r="O930"/>
  <c r="Q930"/>
  <c r="R930"/>
  <c r="O931"/>
  <c r="Q931"/>
  <c r="R931"/>
  <c r="O932"/>
  <c r="Q932"/>
  <c r="R932"/>
  <c r="O933"/>
  <c r="Q933"/>
  <c r="R933"/>
  <c r="O934"/>
  <c r="Q934"/>
  <c r="R934"/>
  <c r="O935"/>
  <c r="Q935"/>
  <c r="R935"/>
  <c r="O936"/>
  <c r="Q936"/>
  <c r="R936"/>
  <c r="O937"/>
  <c r="Q937"/>
  <c r="R937"/>
  <c r="O938"/>
  <c r="Q938"/>
  <c r="R938"/>
  <c r="O939"/>
  <c r="Q939"/>
  <c r="R939"/>
  <c r="O940"/>
  <c r="Q940"/>
  <c r="R940"/>
  <c r="O941"/>
  <c r="Q941"/>
  <c r="R941"/>
  <c r="O942"/>
  <c r="Q942"/>
  <c r="R942"/>
  <c r="O943"/>
  <c r="Q943"/>
  <c r="R943"/>
  <c r="O944"/>
  <c r="Q944"/>
  <c r="R944"/>
  <c r="O945"/>
  <c r="Q945"/>
  <c r="R945"/>
  <c r="O946"/>
  <c r="Q946"/>
  <c r="R946"/>
  <c r="O947"/>
  <c r="Q947"/>
  <c r="R947"/>
  <c r="O948"/>
  <c r="Q948"/>
  <c r="R948"/>
  <c r="O949"/>
  <c r="Q949"/>
  <c r="R949"/>
  <c r="O950"/>
  <c r="Q950"/>
  <c r="R950"/>
  <c r="O951"/>
  <c r="Q951"/>
  <c r="R951"/>
  <c r="O952"/>
  <c r="Q952"/>
  <c r="R952"/>
  <c r="O953"/>
  <c r="Q953"/>
  <c r="R953"/>
  <c r="O954"/>
  <c r="Q954"/>
  <c r="R954"/>
  <c r="O955"/>
  <c r="Q955"/>
  <c r="R955"/>
  <c r="O956"/>
  <c r="Q956"/>
  <c r="R956"/>
  <c r="O957"/>
  <c r="Q957"/>
  <c r="R957"/>
  <c r="O958"/>
  <c r="Q958"/>
  <c r="R958"/>
  <c r="O959"/>
  <c r="Q959"/>
  <c r="R959"/>
  <c r="O960"/>
  <c r="Q960"/>
  <c r="R960"/>
  <c r="O961"/>
  <c r="Q961"/>
  <c r="R961"/>
  <c r="O962"/>
  <c r="Q962"/>
  <c r="R962"/>
  <c r="O963"/>
  <c r="Q963"/>
  <c r="R963"/>
  <c r="O964"/>
  <c r="Q964"/>
  <c r="R964"/>
  <c r="O965"/>
  <c r="Q965"/>
  <c r="R965"/>
  <c r="O966"/>
  <c r="Q966"/>
  <c r="R966"/>
  <c r="O967"/>
  <c r="Q967"/>
  <c r="R967"/>
  <c r="O968"/>
  <c r="Q968"/>
  <c r="R968"/>
  <c r="O969"/>
  <c r="Q969"/>
  <c r="R969"/>
  <c r="O970"/>
  <c r="Q970"/>
  <c r="R970"/>
  <c r="O971"/>
  <c r="Q971"/>
  <c r="R971"/>
  <c r="O972"/>
  <c r="Q972"/>
  <c r="R972"/>
  <c r="O973"/>
  <c r="Q973"/>
  <c r="R973"/>
  <c r="O974"/>
  <c r="Q974"/>
  <c r="R974"/>
  <c r="O975"/>
  <c r="Q975"/>
  <c r="R975"/>
  <c r="O976"/>
  <c r="Q976"/>
  <c r="R976"/>
  <c r="O977"/>
  <c r="Q977"/>
  <c r="R977"/>
  <c r="O978"/>
  <c r="Q978"/>
  <c r="R978"/>
  <c r="O979"/>
  <c r="Q979"/>
  <c r="R979"/>
  <c r="O980"/>
  <c r="Q980"/>
  <c r="R980"/>
  <c r="O981"/>
  <c r="Q981"/>
  <c r="R981"/>
  <c r="O982"/>
  <c r="Q982"/>
  <c r="R982"/>
  <c r="O983"/>
  <c r="Q983"/>
  <c r="R983"/>
  <c r="O984"/>
  <c r="Q984"/>
  <c r="R984"/>
  <c r="O985"/>
  <c r="Q985"/>
  <c r="R985"/>
  <c r="O986"/>
  <c r="Q986"/>
  <c r="R986"/>
  <c r="O987"/>
  <c r="Q987"/>
  <c r="R987"/>
  <c r="O988"/>
  <c r="Q988"/>
  <c r="R988"/>
  <c r="O989"/>
  <c r="Q989"/>
  <c r="R989"/>
  <c r="O990"/>
  <c r="Q990"/>
  <c r="R990"/>
  <c r="O991"/>
  <c r="Q991"/>
  <c r="R991"/>
  <c r="O992"/>
  <c r="Q992"/>
  <c r="R992"/>
  <c r="O993"/>
  <c r="Q993"/>
  <c r="R993"/>
  <c r="O994"/>
  <c r="Q994"/>
  <c r="R994"/>
  <c r="O995"/>
  <c r="Q995"/>
  <c r="R995"/>
  <c r="O996"/>
  <c r="Q996"/>
  <c r="R996"/>
  <c r="O997"/>
  <c r="Q997"/>
  <c r="R997"/>
  <c r="O998"/>
  <c r="Q998"/>
  <c r="R998"/>
  <c r="O999"/>
  <c r="Q999"/>
  <c r="R999"/>
  <c r="O1000"/>
  <c r="Q1000"/>
  <c r="R1000"/>
  <c r="O1001"/>
  <c r="Q1001"/>
  <c r="R1001"/>
  <c r="O1002"/>
  <c r="Q1002"/>
  <c r="R1002"/>
  <c r="O1003"/>
  <c r="Q1003"/>
  <c r="R1003"/>
  <c r="O1004"/>
  <c r="Q1004"/>
  <c r="R1004"/>
  <c r="O1005"/>
  <c r="Q1005"/>
  <c r="R1005"/>
  <c r="O1006"/>
  <c r="Q1006"/>
  <c r="R1006"/>
  <c r="O1007"/>
  <c r="Q1007"/>
  <c r="R1007"/>
  <c r="O1008"/>
  <c r="Q1008"/>
  <c r="R1008"/>
  <c r="O1009"/>
  <c r="Q1009"/>
  <c r="R1009"/>
  <c r="O1010"/>
  <c r="Q1010"/>
  <c r="R1010"/>
  <c r="O1011"/>
  <c r="Q1011"/>
  <c r="R1011"/>
  <c r="O1012"/>
  <c r="Q1012"/>
  <c r="R1012"/>
  <c r="O1013"/>
  <c r="Q1013"/>
  <c r="R1013"/>
  <c r="O1014"/>
  <c r="Q1014"/>
  <c r="R1014"/>
  <c r="O1015"/>
  <c r="Q1015"/>
  <c r="R1015"/>
  <c r="O1016"/>
  <c r="Q1016"/>
  <c r="R1016"/>
  <c r="O1017"/>
  <c r="Q1017"/>
  <c r="R1017"/>
  <c r="O1018"/>
  <c r="Q1018"/>
  <c r="R1018"/>
  <c r="O1019"/>
  <c r="Q1019"/>
  <c r="R1019"/>
  <c r="O1020"/>
  <c r="Q1020"/>
  <c r="R1020"/>
  <c r="O1021"/>
  <c r="Q1021"/>
  <c r="R1021"/>
  <c r="O1022"/>
  <c r="Q1022"/>
  <c r="R1022"/>
  <c r="O1023"/>
  <c r="Q1023"/>
  <c r="R1023"/>
  <c r="O1024"/>
  <c r="Q1024"/>
  <c r="R1024"/>
  <c r="O1025"/>
  <c r="Q1025"/>
  <c r="R1025"/>
  <c r="O1026"/>
  <c r="Q1026"/>
  <c r="R1026"/>
  <c r="O1027"/>
  <c r="Q1027"/>
  <c r="R1027"/>
  <c r="O1028"/>
  <c r="Q1028"/>
  <c r="R1028"/>
  <c r="O1029"/>
  <c r="Q1029"/>
  <c r="R1029"/>
  <c r="O1030"/>
  <c r="Q1030"/>
  <c r="R1030"/>
  <c r="O1031"/>
  <c r="Q1031"/>
  <c r="R1031"/>
  <c r="O1032"/>
  <c r="Q1032"/>
  <c r="R1032"/>
  <c r="O1033"/>
  <c r="Q1033"/>
  <c r="R1033"/>
  <c r="O1034"/>
  <c r="Q1034"/>
  <c r="R1034"/>
  <c r="O1035"/>
  <c r="Q1035"/>
  <c r="R1035"/>
  <c r="O1036"/>
  <c r="Q1036"/>
  <c r="R1036"/>
  <c r="O1037"/>
  <c r="Q1037"/>
  <c r="R1037"/>
  <c r="O1038"/>
  <c r="Q1038"/>
  <c r="R1038"/>
  <c r="O1039"/>
  <c r="Q1039"/>
  <c r="R1039"/>
  <c r="O1040"/>
  <c r="Q1040"/>
  <c r="R1040"/>
  <c r="O1041"/>
  <c r="Q1041"/>
  <c r="R1041"/>
  <c r="O1042"/>
  <c r="Q1042"/>
  <c r="R1042"/>
  <c r="O1043"/>
  <c r="Q1043"/>
  <c r="R1043"/>
  <c r="O1044"/>
  <c r="Q1044"/>
  <c r="R1044"/>
  <c r="O1045"/>
  <c r="Q1045"/>
  <c r="R1045"/>
  <c r="O1046"/>
  <c r="Q1046"/>
  <c r="R1046"/>
  <c r="O1047"/>
  <c r="Q1047"/>
  <c r="R1047"/>
  <c r="O1048"/>
  <c r="Q1048"/>
  <c r="R1048"/>
  <c r="O1049"/>
  <c r="Q1049"/>
  <c r="R1049"/>
  <c r="O1050"/>
  <c r="Q1050"/>
  <c r="R1050"/>
  <c r="O1052"/>
  <c r="Q1052"/>
  <c r="R1052"/>
  <c r="O1053"/>
  <c r="Q1053"/>
  <c r="R1053"/>
  <c r="O1054"/>
  <c r="Q1054"/>
  <c r="R1054"/>
  <c r="O1055"/>
  <c r="Q1055"/>
  <c r="R1055"/>
  <c r="O1056"/>
  <c r="Q1056"/>
  <c r="R1056"/>
  <c r="O1057"/>
  <c r="Q1057"/>
  <c r="R1057"/>
  <c r="O1058"/>
  <c r="Q1058"/>
  <c r="R1058"/>
  <c r="Q1059"/>
  <c r="R1059"/>
  <c r="Q1060"/>
  <c r="R1060"/>
  <c r="Q1061"/>
  <c r="R1061"/>
  <c r="Q1062"/>
  <c r="R1062"/>
  <c r="Q1063"/>
  <c r="R1063"/>
  <c r="Q1064"/>
  <c r="R1064"/>
  <c r="O1066"/>
  <c r="Q1066"/>
  <c r="R1066"/>
  <c r="O1067"/>
  <c r="Q1067"/>
  <c r="R1067"/>
  <c r="O1068"/>
  <c r="Q1068"/>
  <c r="R1068"/>
  <c r="O1069"/>
  <c r="Q1069"/>
  <c r="R1069"/>
  <c r="O1070"/>
  <c r="Q1070"/>
  <c r="R1070"/>
  <c r="O1071"/>
  <c r="Q1071"/>
  <c r="R1071"/>
  <c r="O1072"/>
  <c r="Q1072"/>
  <c r="R1072"/>
  <c r="O1073"/>
  <c r="Q1073"/>
  <c r="R1073"/>
  <c r="O1074"/>
  <c r="Q1074"/>
  <c r="R1074"/>
  <c r="Q1075"/>
  <c r="R1075"/>
  <c r="Q1076"/>
  <c r="R1076"/>
  <c r="Q1077"/>
  <c r="R1077"/>
  <c r="Q1078"/>
  <c r="R1078"/>
  <c r="Q1079"/>
  <c r="R1079"/>
  <c r="Q1082"/>
  <c r="R1082"/>
  <c r="Q1083"/>
  <c r="R1083"/>
  <c r="Q1084"/>
  <c r="R1084"/>
  <c r="Q1085"/>
  <c r="R1085"/>
  <c r="Q1086"/>
  <c r="R1086"/>
  <c r="O1087"/>
  <c r="Q1087"/>
  <c r="R1087"/>
  <c r="O1088"/>
  <c r="Q1088"/>
  <c r="R1088"/>
  <c r="O1089"/>
  <c r="Q1089"/>
  <c r="R1089"/>
  <c r="O1090"/>
  <c r="Q1090"/>
  <c r="R1090"/>
  <c r="O1091"/>
  <c r="Q1091"/>
  <c r="R1091"/>
  <c r="O1092"/>
  <c r="Q1092"/>
  <c r="R1092"/>
  <c r="O1093"/>
  <c r="Q1093"/>
  <c r="R1093"/>
</calcChain>
</file>

<file path=xl/sharedStrings.xml><?xml version="1.0" encoding="utf-8"?>
<sst xmlns="http://schemas.openxmlformats.org/spreadsheetml/2006/main" count="2180" uniqueCount="460">
  <si>
    <t>2022 жылѓы 1 ќырк‰йекке арналѓан</t>
  </si>
  <si>
    <t xml:space="preserve">облыстыќ мањызы бар ќаланыњ бюджетініњ атќарылуы туралы есеп  </t>
  </si>
  <si>
    <t xml:space="preserve">  </t>
  </si>
  <si>
    <t xml:space="preserve">Аќмола облысы, г.Кокшетау </t>
  </si>
  <si>
    <t xml:space="preserve">Кезењділігі </t>
  </si>
  <si>
    <t xml:space="preserve">айлыќ </t>
  </si>
  <si>
    <t xml:space="preserve">¤лшем бірілігі: </t>
  </si>
  <si>
    <t xml:space="preserve">мыњ тењге </t>
  </si>
  <si>
    <t xml:space="preserve">Бюджеттік баѓдарламаныњ кодтары </t>
  </si>
  <si>
    <t xml:space="preserve">Атауы </t>
  </si>
  <si>
    <t xml:space="preserve">Есепті ќаржы жылына бекітілген бюджет </t>
  </si>
  <si>
    <t xml:space="preserve">Есепті ќаржы жылына наќтыланѓан бюджет </t>
  </si>
  <si>
    <t xml:space="preserve">Есепті ќаржы жылына т‰зетілген бюджет </t>
  </si>
  <si>
    <t xml:space="preserve">Есепті кезењге т‰сімдер мен ќаржыландырудыњ жиынтыќ жоспары, міндеттемелер бойынша ќаржыландырудыњ жиынтыќ жоспары </t>
  </si>
  <si>
    <t xml:space="preserve">Есепті кезењге берілген р±ќсаттардыњ сомасы </t>
  </si>
  <si>
    <t xml:space="preserve">Тіркелген міндеттемелер </t>
  </si>
  <si>
    <t xml:space="preserve">Тµленбеген міндеттемелер </t>
  </si>
  <si>
    <t xml:space="preserve">Бюджет т‰сімдерініњ атќарылуы жєне/немесе бюджеттік баѓдарламалар (кіші баѓдарламалар) бойынша  тµленген міндеттемелер </t>
  </si>
  <si>
    <t xml:space="preserve">Бюджет т‰сімдерініњ атќарылуы жєне/немесе есепті кезењге арналѓан т‰сімдер мен ќаржыландырудыњ жиынтыќ жоспарына  бюджеттік баѓдарламалар (кіші баѓдарламалар) бойынша тµленген міндеттемелер,% </t>
  </si>
  <si>
    <t xml:space="preserve">Бюджет т‰сімдерініњ атќарылуы жєне/немесе атќарылатын бекітілген бюджетке бюджеттік баѓдарламалар (кіші баѓдарламалар) бойынша тµленген міндеттемелер, % </t>
  </si>
  <si>
    <t xml:space="preserve">тµлемдер бойынша </t>
  </si>
  <si>
    <t xml:space="preserve">міндеттемелер бойынша </t>
  </si>
  <si>
    <t xml:space="preserve">1 </t>
  </si>
  <si>
    <t>I. КІРІСТЕР</t>
  </si>
  <si>
    <t>САЛЫЌ Т‡СІМДЕРІ</t>
  </si>
  <si>
    <t>1</t>
  </si>
  <si>
    <t>Салыќтыќ т‰сімдер</t>
  </si>
  <si>
    <t>01</t>
  </si>
  <si>
    <t>Табыс салыѓы</t>
  </si>
  <si>
    <t>2</t>
  </si>
  <si>
    <t>Жеке табыс салыѓы</t>
  </si>
  <si>
    <t>02</t>
  </si>
  <si>
    <t>Тµлем кµзінен салыќ салынбайтын табыстардан ±сталатын жеке табыс салыѓы</t>
  </si>
  <si>
    <t>05</t>
  </si>
  <si>
    <t>Тµлем кµзінен салыќ салынбайтын шетелдік азаматтар табыстарынан ±сталатын жеке табыс салыѓы</t>
  </si>
  <si>
    <t>03</t>
  </si>
  <si>
    <t>Єлеуметтiк салыќ</t>
  </si>
  <si>
    <t>Єлеуметтік салыќ</t>
  </si>
  <si>
    <t>04</t>
  </si>
  <si>
    <t>Меншiкке салынатын салыќтар</t>
  </si>
  <si>
    <t>М‰лiкке салынатын салыќтар</t>
  </si>
  <si>
    <t>Зањды т±лѓалардыњ жєне жеке кєсіпкерлердіњ м‰лкіне салынатын салыќ</t>
  </si>
  <si>
    <t>Жеке т±лѓалардыњ м‰лкiне салынатын салыќ</t>
  </si>
  <si>
    <t>3</t>
  </si>
  <si>
    <t>Жер салыѓы</t>
  </si>
  <si>
    <t>4</t>
  </si>
  <si>
    <t>Кµлiк ќ±ралдарына салынатын салыќ</t>
  </si>
  <si>
    <t>Зањды т±лѓалардан кµлiк ќ±ралдарына салынатын салыќ</t>
  </si>
  <si>
    <t>Жеке т±лѓалардан кµлiк ќ±ралдарына салынатын салыќ</t>
  </si>
  <si>
    <t>5</t>
  </si>
  <si>
    <t>Бірыњѓай жер салыѓы</t>
  </si>
  <si>
    <t>Тауарларѓа, ж±мыстарѓа жєне кµрсетілетін ќызметтерге салынатын iшкi салыќтар</t>
  </si>
  <si>
    <t>Акциздер</t>
  </si>
  <si>
    <t>74</t>
  </si>
  <si>
    <t>"Ќазаќстан Республикасыныњ аумаѓында µндірілген спирттiњ жєне (немесе) шарап материалыныњ, алкоголь µнімдерініњ барлыќ т‰рлерi "</t>
  </si>
  <si>
    <t>84</t>
  </si>
  <si>
    <t>"Ќазаќстан Республикасыныњ аумаѓында µндірілген бензин (авиациялыќты ќоспаѓанда) жєне дизель отыны "</t>
  </si>
  <si>
    <t>Табиѓи жєне басќа да ресурстарды пайдаланѓаны ‰шiн т‰сетiн т‰сiмдер</t>
  </si>
  <si>
    <t>15</t>
  </si>
  <si>
    <t>Жер учаскелерін пайдаланѓаны ‰шін тµлем</t>
  </si>
  <si>
    <t>Кєсiпкерлiк жєне кєсiби ќызметтi ж‰ргiзгенi ‰шiн алынатын алымдар</t>
  </si>
  <si>
    <t>Жекелеген ќызмет т‰рлерiмен айналысу ќ±ќыѓы ‰шiн алынатын лицензиялыќ алым</t>
  </si>
  <si>
    <t>25</t>
  </si>
  <si>
    <t>Сыртќы (кµрнекі) жарнаманы – аудандыќ мањызы бар жалпыѓа ортаќ пайдаланылатын автомобиль жолдарыныњ бµлінген белдеуіндегі жарнаманы т±раќты орналастыру объектілерінде, аудандыќ мањызы бар ќаладаѓы, ауылдаѓы, кенттегі ‰й-жайлардыњ шегінен тыс ашыќ кењістікте орналастырѓаны ‰шін тµлемаќыны ќоспаѓанда, сыртќы (кµрнекі) жарнаманы облыстыќ мањызы бар ќаладаѓы ‰й-жайлардыњ шегінен тыс ашыќ кењістікте орналастырѓаны ‰шін тµлемаќы</t>
  </si>
  <si>
    <t>29</t>
  </si>
  <si>
    <t>"Жергілікті бюджетке тµленетін тіркелгені ‰шін алым"</t>
  </si>
  <si>
    <t>30</t>
  </si>
  <si>
    <t>Сыртќы (кµрнекі) жарнаманы аудандыќ мањызы бар ќалалар, ауылдар, кенттер, ауылдыќ округтер аумаќтары арќылы µтетін республикалыќ, облыстыќ жєне аудандыќ  мањызы бар жалпыѓа ортаќ пайдаланылатын автомобиль жолдарыныњ бµлiнген белдеуiндегі жарнаманы т±раќты орналастыру объектілерінде жєне аудандыќ  мањызы бар ќаладаѓы, ауылдаѓы, кенттегі ‰й-жайлардыњ шегінен тыс ашыќ кењістікте орналастырѓаны ‰шін тµлемаќы</t>
  </si>
  <si>
    <t>34</t>
  </si>
  <si>
    <t>Ќызметтіњ жекелеген т‰рлерiмен айналысуѓа лицензияларды пайдаланѓаны ‰шін тµлемаќы</t>
  </si>
  <si>
    <t>Ойын бизнесіне салыќ</t>
  </si>
  <si>
    <t>Тіркелген салыќ</t>
  </si>
  <si>
    <t>07</t>
  </si>
  <si>
    <t>Басќа да салыќтар</t>
  </si>
  <si>
    <t>10</t>
  </si>
  <si>
    <t>Жергілікті бюджетке т‰сетін µзге де салыќ т‰сімдері</t>
  </si>
  <si>
    <t>08</t>
  </si>
  <si>
    <t>Зањдыќ мєнді іс-єрекеттерді жасаѓаны жєне (немесе)  оѓан уєкілеттігі бар мемлекеттік органдар немесе лауазымды адамдар ќ±жаттар бергені ‰шін алынатын міндетті тµлемдер</t>
  </si>
  <si>
    <t>Мемлекеттік баж</t>
  </si>
  <si>
    <t>26</t>
  </si>
  <si>
    <t>Жергілікті бюджетке тµленетін мемлекеттік баж</t>
  </si>
  <si>
    <t>САЛЫЌТАН ТЫС Т‡СІМДЕР</t>
  </si>
  <si>
    <t>Салыќтыќ емес т‰сiмдер</t>
  </si>
  <si>
    <t>Мемлекеттік меншіктен т‰сетін кірістер</t>
  </si>
  <si>
    <t>Мемлекеттік кєсіпорындардыњ таза кірісі бµлігініњ т‰сімдері</t>
  </si>
  <si>
    <t>Коммуналдыќ мемлекеттік кєсіпорындардыњ таза кірісініњ бір бµлігініњ т‰сімдері</t>
  </si>
  <si>
    <t>Мемлекет меншігіндегі м‰лікті жалѓа беруден т‰сетін кірістер</t>
  </si>
  <si>
    <t>Аудандыќ мањызы бар ќала, ауыл, кент, ауылдыќ округ єкімдерініњ басќаруындаѓы, ауданныњ (облыстыќ мањызы бар ќаланыњ) коммуналдыќ меншігініњ м‰лкін жалѓа беруден т‰сетін кірістерді ќоспаѓанда, ауданныњ (облыстыќ мањызы бар ќаланыњ) коммуналдыќ меншігініњ м‰лкін жалѓа беруден т‰сетін кірістер</t>
  </si>
  <si>
    <t>09</t>
  </si>
  <si>
    <t>Аудандыќ мањызы бар ќала, ауыл, кент, ауылдыќ округ єкімдерініњ басќаруындаѓы мемлекеттік м‰лікті жалѓа беруден т‰сетін кірістерді ќоспаѓанда ауданныњ (облыстыќ мањызы бар ќаланыњ) коммуналдыќ меншігіндегі т±рѓын ‰й ќорынан ‰йлердi жалѓа беруден т‰сетін кірістер</t>
  </si>
  <si>
    <t>Аудандыќ мањызы бар ќала, ауыл, кент, ауылдыќ округ коммуналдыќ меншігініњ м‰лкін жалѓа беруден т‰сетін кірістер</t>
  </si>
  <si>
    <t>7</t>
  </si>
  <si>
    <t>Мемлекеттік бюджеттен берілген кредиттер бойынша сыйаќылар</t>
  </si>
  <si>
    <t>06</t>
  </si>
  <si>
    <t>"Мамандандырылѓан ±йымдарѓа жергілікті бюджеттен берілген бюджеттік кредиттер бойынша сыйаќылар"</t>
  </si>
  <si>
    <t>13</t>
  </si>
  <si>
    <t>Жеке т±лѓаларѓа жергілікті бюджеттен берілген бюджеттік кредиттер бойынша сыйаќылар</t>
  </si>
  <si>
    <t>Мемлекеттік бюджеттен ќаржыландырылатын  мемлекеттік мекемелердіњ тауарларды (ж±мыстарды, ќызметтерді) µткізуінен т‰сетін т‰сімдер</t>
  </si>
  <si>
    <t>Мемлекеттік бюджеттен ќаржыландырылатын мемлекеттік мекемелердіњ тауарларды (ж±мыстарды, кµрсетілетін ќызметтерді) µткізуінен т‰сетін т‰сімдер</t>
  </si>
  <si>
    <t/>
  </si>
  <si>
    <t>Мемлекеттік бюджеттен ќаржыландырылатын  мемлекеттік мекемелер ±йымдастыратын мемлекеттік сатып алуды µткізуден т‰сетін аќша т‰сімдері</t>
  </si>
  <si>
    <t>Жергілікті бюджеттен ќаржыландырылатын мемлекеттік мекемелер ±йымдастыратын мемлекеттік сатып алуды µткізуден т‰сетін аќшаныњ т‰сімі</t>
  </si>
  <si>
    <t>Мемлекеттік бюджеттен ќаржыландырылатын, сондай-аќ Ќазаќстан Республикасы ¦лттыќ Банкініњ бюджетінен (шыѓыстар сметасынан) ќамтылатын жєне ќаржыландырылатын мемлекеттік мекемелер салатын айыпп±лдар, µсімп±лдар, санкциялар, µндіріп алулар</t>
  </si>
  <si>
    <t>М?най секторы ±йымдарынан жєне Жєбірленушілерге ‰темаќы ќорына т‰сетін т‰сімдерді ќоспаѓанда, мемлекеттік бюджеттен ќаржыландырылатын, сондай-аќ Ќазаќстан Республикасы ‡лттыќ Банкініњ бюджетінен (шыѓыстар сметасынан) ќамтылатын жєне ќаржыландырылатын мемлекеттік мекемелер салатын айыпп±лдар, µсімп±лдар, санкциялар, µндіріп алулар</t>
  </si>
  <si>
    <t>14</t>
  </si>
  <si>
    <t>Жергілікті бюджеттен ќаржыландырылатын мемлекеттік мекемелермен алынатын µзге де айыпп±лдар, µсімп±лдар, санкциялар</t>
  </si>
  <si>
    <t>18</t>
  </si>
  <si>
    <t>Мамандандырылѓан ±йымдарѓа, жеке т±лѓаларѓа бюджеттік кредиттер (ќарыздар) бойынша жергілікті бюджеттен берілген айыпп±лдар, µсімп±лдар, санкциялар, µндіріп алулар</t>
  </si>
  <si>
    <t>¤зге де салыќтыќ емес т‰сiмдер</t>
  </si>
  <si>
    <t>Жергілікті бюджеттен ќаржыландырылатын мемлекеттік мекемелердіњ дебиторлыќ, депоненттік берешегініњ т‰сімі</t>
  </si>
  <si>
    <t>Б±рын жергілікті бюджеттен алынѓан, пайдаланылмаѓан ќаражаттардыњ ќайтарылуы</t>
  </si>
  <si>
    <t>Жергіліктік бюджетке т‰сетін салыќтыќ емес басќа да т‰сімдер</t>
  </si>
  <si>
    <t>НЕГІЗГІ КАПИТАЛДЫ САТУДАН Т‡СКЕН Т‡СІМДЕР</t>
  </si>
  <si>
    <t>Негізгі капиталды сатудан т‰сетін т‰сімдер</t>
  </si>
  <si>
    <t>Мемлекеттік мекемелерге бекітілген мемлекеттік м‰лікті сату</t>
  </si>
  <si>
    <t>Мемлекеттік мекемелерге бекітілген  мемлекеттік м‰лікті сату</t>
  </si>
  <si>
    <t>Жергілікті бюджеттен ќаржыландырылатын мемлекеттік мекемелерге бекітілген м‰лікті сатудан  т‰сетін т‰сімдер</t>
  </si>
  <si>
    <t>Азаматтарѓа пєтерлер сатудан т‰сетін т‰сімдер</t>
  </si>
  <si>
    <t>Мемлекеттiк т±рѓын ‰й ќорынан берілетін т±рѓын ‰й-жайларды жекешелендiруден т‰сетін т‰сімдер</t>
  </si>
  <si>
    <t>Жердi жєне материалдыќ емес активтердi сату</t>
  </si>
  <si>
    <t>Жерді сату</t>
  </si>
  <si>
    <t>Жер учаскелерін сатудан т‰сетін т‰сімдер</t>
  </si>
  <si>
    <t>Материалдыќ емес активтерді сату</t>
  </si>
  <si>
    <t>Жер учаскелерін жалдау ќ±ќыѓын сатќаны ‰шін тµлем</t>
  </si>
  <si>
    <t>ТРАНСФЕРТТЕРДІЊ Т‡СІМДЕРІ</t>
  </si>
  <si>
    <t>Трансферттердіњ т‰сімдері</t>
  </si>
  <si>
    <t>Мемлекеттiк басќарудыњ жоѓары т±рѓан органдарынан т‰сетiн трансферттер</t>
  </si>
  <si>
    <t>Облыстыќ бюджеттен т‰сетiн трансферттер</t>
  </si>
  <si>
    <t>Аѓымдаѓы нысаналы трансферттер</t>
  </si>
  <si>
    <t>Нысаналы даму трансферттері</t>
  </si>
  <si>
    <t>Аудандардыњ (облыстыќ мањызы бар ќаланыњ) бюджетінен трансферттер</t>
  </si>
  <si>
    <t>Субвенциялар*</t>
  </si>
  <si>
    <t>II. ШЫЃЫНДАР</t>
  </si>
  <si>
    <t>Жалпы сипаттаѓы мемлекеттiк ќызметтер</t>
  </si>
  <si>
    <t>Мемлекеттiк басќарудыњ жалпы функцияларын орындайтын µкiлдi, атќарушы жєне басќа органдар</t>
  </si>
  <si>
    <t>112</t>
  </si>
  <si>
    <t>Аудан (облыстыќ мањызы бар ќала) мєслихатыныњ аппараты</t>
  </si>
  <si>
    <t>001</t>
  </si>
  <si>
    <t>Аудан (облыстыќ мањызы бар ќала) мєслихатыныњ ќызметін ќамтамасыз ету жµніндегі ќызметтер*</t>
  </si>
  <si>
    <t>011</t>
  </si>
  <si>
    <t>Республикалыќ бюджеттен берілетін трансферттер есебiнен</t>
  </si>
  <si>
    <t>131</t>
  </si>
  <si>
    <t>Техникалыќ персоналдыњ ењбегіне аќы тµлеу</t>
  </si>
  <si>
    <t>135</t>
  </si>
  <si>
    <t>Техникалыќ персонал бойынша ж±мыс берушілердіњ жарналары</t>
  </si>
  <si>
    <t>159</t>
  </si>
  <si>
    <t>¤зге де ќызметтер мен ж±мыстарѓа аќы тµлеу</t>
  </si>
  <si>
    <t>015</t>
  </si>
  <si>
    <t>Жергілікті бюджет ќаражаты есебінен</t>
  </si>
  <si>
    <t>111</t>
  </si>
  <si>
    <t>Ењбекке аќы тµлеу</t>
  </si>
  <si>
    <t>Ќосымша аќшалай тµлемдер</t>
  </si>
  <si>
    <t>113</t>
  </si>
  <si>
    <t>¤темаќы тµлемдері</t>
  </si>
  <si>
    <t>121</t>
  </si>
  <si>
    <t>122</t>
  </si>
  <si>
    <t>Єлеуметтік саќтандырудыњ мемлекеттік ќорына єлеуметтік аударымдар</t>
  </si>
  <si>
    <t>123</t>
  </si>
  <si>
    <t>Мiндеттi саќтандыру жарналары</t>
  </si>
  <si>
    <t>124</t>
  </si>
  <si>
    <t>Міндетті єлеуметтік медициналыќ саќтандыруѓа аударымдар</t>
  </si>
  <si>
    <t>136</t>
  </si>
  <si>
    <t>Техникалыќ персоналдыњ ел iшiндегi iссапарлары мен ќызметтiк сапарлары</t>
  </si>
  <si>
    <t>144</t>
  </si>
  <si>
    <t>Отын, жанар-жаѓар май материалдарын  сатып алу</t>
  </si>
  <si>
    <t>149</t>
  </si>
  <si>
    <t>¤зге де ќорларды сатып алу</t>
  </si>
  <si>
    <t>152</t>
  </si>
  <si>
    <t>Байланыс ќызметтерiне аќы тµлеу</t>
  </si>
  <si>
    <t>161</t>
  </si>
  <si>
    <t>Ел iшiндегi iссапарлар мен ќызметтiк сапарлар</t>
  </si>
  <si>
    <t>162</t>
  </si>
  <si>
    <t>Елден тыс жерлерге iссапарлар мен ќызметтiк сапарлар</t>
  </si>
  <si>
    <t>169</t>
  </si>
  <si>
    <t>¤зге де аѓымдаѓы шыѓындар</t>
  </si>
  <si>
    <t>414</t>
  </si>
  <si>
    <t>Машиналар, жабдыќтар, µндірістік жєне шаруашылыќ м‰ккамал ќ±ралдарын сатып алу</t>
  </si>
  <si>
    <t>028</t>
  </si>
  <si>
    <t>Облыстыќ бюджеттен берілетін трансферттер есебінен</t>
  </si>
  <si>
    <t>055</t>
  </si>
  <si>
    <t>Ќазаќстан Республикасыныњ ¦лттыќ ќорынан берілетін кепілдендірілген трансферт есебінен</t>
  </si>
  <si>
    <t>003</t>
  </si>
  <si>
    <t>Мемлекеттік органныњ к‰рделі шыѓыстары*</t>
  </si>
  <si>
    <t>416</t>
  </si>
  <si>
    <t>Матери алдыќ емес активтерді сатып алу</t>
  </si>
  <si>
    <t>Аудан (облыстыќ мањызы бар ќала) єкімініњ аппараты</t>
  </si>
  <si>
    <t>Аудан (облыстыќ мањызы бар ќала) єкімініњ ќызметін ќамтамасыз ету жµніндегі ќызметтер*</t>
  </si>
  <si>
    <t>151</t>
  </si>
  <si>
    <t>Коммуналдыќ ќызметтерге аќы тµлеу</t>
  </si>
  <si>
    <t>106</t>
  </si>
  <si>
    <t>Єлеуметтік, табиѓи жєне техногендік сипаттаѓы тµтенше жаѓдайларды жою ‰шін жергілікті атќарушы органныњ тµтенше резерві есебінен іс-шаралар µткізу*</t>
  </si>
  <si>
    <t>107</t>
  </si>
  <si>
    <t>Жергілікті атќарушы органныњ ш±ѓыл шыѓындарѓа арналѓан резервініњ есебінен іс-шаралар µткізу*</t>
  </si>
  <si>
    <t>Тµменгі т±рѓан бюджеттерге берілетін нысаналы аѓымдаѓы  трансферттер*</t>
  </si>
  <si>
    <t>339</t>
  </si>
  <si>
    <t>Мемлекеттiк басќарудыњ басќа дењгейлерiне берiлетiн аѓымдаѓы трансферттер</t>
  </si>
  <si>
    <t>Аудандыќ мањызы бар ќала, ауыл, кент, ауылдыќ округ єкімініњ аппараты</t>
  </si>
  <si>
    <t>Аудандыќ мањызы бар ќала, ауыл, кент, ауылдыќ округ єкімініњ ќызметін ќамтамасыз ету жµніндегі ќызметтер*</t>
  </si>
  <si>
    <t>157</t>
  </si>
  <si>
    <t>Форумдар, семинарлар, конференциялар µткізуге арналѓан ќызметтерге аќы тµлеу</t>
  </si>
  <si>
    <t>029</t>
  </si>
  <si>
    <t>Ауданныњ (облыстыќ мањызы бар ќаланыњ)бюджет ќаражаты есебінен</t>
  </si>
  <si>
    <t>022</t>
  </si>
  <si>
    <t>Ќаржылыќ ќызмет</t>
  </si>
  <si>
    <t>459</t>
  </si>
  <si>
    <t>Ауданныњ (облыстыќ мањызы бар ќаланыњ) экономика жєне ќаржы бµлімі</t>
  </si>
  <si>
    <t>Салыќ салу маќсатында м‰лікті баѓалауды ж‰ргізу*</t>
  </si>
  <si>
    <t>489</t>
  </si>
  <si>
    <t>Ауданныњ (облыстыќ мањызы бар ќаланыњ) мемлекеттік активтер жєне сатып алу бµлімі</t>
  </si>
  <si>
    <t>Жергілікті дењгейде мемлекеттік активтер мен сатып алуды басќару саласындаѓы мемлекеттік саясатты іске асыру жµніндегі ќызметтер*</t>
  </si>
  <si>
    <t>005</t>
  </si>
  <si>
    <t>"Жекешелендіру, коммуналдыќ меншікті басќару,  жекешелендіруден кейінгі ќызмет жєне осыѓан байланысты дауларды  реттеу"*</t>
  </si>
  <si>
    <t>9</t>
  </si>
  <si>
    <t>Жалпы сипаттаѓы µзге де мемлекеттiк ќызметтер</t>
  </si>
  <si>
    <t>454</t>
  </si>
  <si>
    <t>Ауданныњ (облыстыќ мањызы бар ќаланыњ) кєсіпкерлік жєне ауыл шаруашылыѓы бµлімі</t>
  </si>
  <si>
    <t>Жергілікті дењгейде кєсіпкерлікті жєне ауыл шаруашылыѓын дамыту саласындаѓы мемлекеттік саясатты іске асыру жµніндегі ќызметтер*</t>
  </si>
  <si>
    <t>Ауданныњ (облыстыќ мањызы бар ќаланыњ) экономикалыќ саясаттын ќалыптастыру мен дамыту, мемлекеттік жоспарлау,  бюджеттік атќару жєне коммуналдыќ меншігін басќару  саласындаѓы мемлекеттік саясатты іске асыру жµніндегі ќызметтер  *</t>
  </si>
  <si>
    <t>467</t>
  </si>
  <si>
    <t>Ауданныњ (облыстыќ мањызы бар ќаланыњ) ќ±рылыс бµлімі</t>
  </si>
  <si>
    <t>040</t>
  </si>
  <si>
    <t>Мемлекеттік органдардыњ объектілерін дамыту*</t>
  </si>
  <si>
    <t>431</t>
  </si>
  <si>
    <t>Жања объектілерді салу жєне ќолдаѓы объектілерді реконструкциялау</t>
  </si>
  <si>
    <t>486</t>
  </si>
  <si>
    <t>Ауданныњ (облыстыќ мањызы бар ќаланыњ) жер ќатынастары, сєулет жєне ќала ќ±рылысы бµлімі</t>
  </si>
  <si>
    <t>Жергілікті дењгейде жер ќатынастары, сєулет жєне ќала ќ±рылысын реттеу саласындаѓы мемлекеттік саясатты іске асыру жµніндегі ќызметтер*</t>
  </si>
  <si>
    <t>492</t>
  </si>
  <si>
    <t>Ауданныњ (облыстыќ мањызы бар ќаланыњ) т±рѓын ‰й-коммуналдыќ шаруашылыѓы, жолаушылар кµлігі,  автомобиль жолдары жєне т±рѓын ‰й инспекциясы бµлімі</t>
  </si>
  <si>
    <t>Жергілікті дењгейде т±рѓын ‰й-коммуналдыќ шаруашылыќ, жолаушылар кµлігі,  автомобиль жолдары жєне т±рѓын ‰й инспекциясы саласындаѓы мемлекеттік саясатты іске асыру жµніндегі ќызметтер*</t>
  </si>
  <si>
    <t>165</t>
  </si>
  <si>
    <t>Атќарушылыќ ќ±жаттарыныњ, сот актiлерiнiњ орындалуы</t>
  </si>
  <si>
    <t>801</t>
  </si>
  <si>
    <t>Ауданныњ (облыстыќ мањызы бар ќаланыњ) ж±мыспен ќамту, єлеуметтік баѓдарламалар жєне азаматтыќ хал актілерін тіркеу бµлімі</t>
  </si>
  <si>
    <t>Жергілікті дењгейде ж±мыспен ќамту, єлеуметтік баѓдарламалар жєне азаматтыќ хал актілерін тіркеу саласындаѓы мемлекеттік саясатты іске асыру жµніндегі ќызметтер*</t>
  </si>
  <si>
    <t>032</t>
  </si>
  <si>
    <t>Ведомстволыќ баѓыныстаѓы мемлекеттік мекемелер мен ±йымдардыњ к‰рделі шыѓыстары*</t>
  </si>
  <si>
    <t>413</t>
  </si>
  <si>
    <t>Кµлік ќ±ралдарын сатып алу</t>
  </si>
  <si>
    <t>Ќорѓаныс</t>
  </si>
  <si>
    <t>Єскери м±ќтаждар</t>
  </si>
  <si>
    <t>Жалпыѓа бірдей єскери міндетті атќару шењберіндегі іс-шаралар*</t>
  </si>
  <si>
    <t>142</t>
  </si>
  <si>
    <t>Дєрілік заттар жєне медициналыќ маќсаттаѓы µзге де б±йымдарды сатып алу</t>
  </si>
  <si>
    <t>Тµтенше жаѓдайлар жµнiндегi ж±мыстарды ±йымдастыру</t>
  </si>
  <si>
    <t>006</t>
  </si>
  <si>
    <t>Аудан (облыстыќ мањызы бар ќала) ауќымындаѓы тµтенше жаѓдайлардыњ алдын алу жєне оларды жою*</t>
  </si>
  <si>
    <t>Ќоѓамдыќ тєртіп, ќауіпсіздік, ќ±ќыќтыќ, сот, ќылмыстыќ-атќару ќызметі</t>
  </si>
  <si>
    <t>Ќоѓамдыќ тєртіп жєне ќауіпсіздік саласындаѓы басќа да ќызметтер</t>
  </si>
  <si>
    <t>021</t>
  </si>
  <si>
    <t>"Елдi мекендерде жол ќозѓалысы ќауiпсiздiгін ќамтамасыз ету"*</t>
  </si>
  <si>
    <t>Єлеуметтiк кµмек жєне єлеуметтiк ќамсыздандыру</t>
  </si>
  <si>
    <t>Єлеуметтiк ќамсыздандыру</t>
  </si>
  <si>
    <t>010</t>
  </si>
  <si>
    <t>Мемлекеттік атаулы єлеуметтік кµмек*</t>
  </si>
  <si>
    <t>322</t>
  </si>
  <si>
    <t>Жеке т±лѓаларѓа берiлетiн трансферттер</t>
  </si>
  <si>
    <t>Єлеуметтiк кµмек</t>
  </si>
  <si>
    <t>007</t>
  </si>
  <si>
    <t>Жергілікті µкілетті органдардыњ шешімі бойынша азаматтардыњ жекелеген санаттарын ќалалыќ ќоѓамдыќ кµлікте (таксиден басќа) жењілдікпен, тегін жол ж‰ру т‰рінде єлеуметтік ќолдау*</t>
  </si>
  <si>
    <t>311</t>
  </si>
  <si>
    <t>Жеке жєне зањды т±лѓаларѓа, оныњ ішінде шаруа (фермерлік) ќожалыќтарына берілетін субсидиялар</t>
  </si>
  <si>
    <t>004</t>
  </si>
  <si>
    <t>Ж±мыспен ќамту баѓдарламасы
*</t>
  </si>
  <si>
    <t>324</t>
  </si>
  <si>
    <t>Стипендиялар</t>
  </si>
  <si>
    <t>100</t>
  </si>
  <si>
    <t>Ќоѓамдыќ ж±мыстар</t>
  </si>
  <si>
    <t>Ауылдыќ жерлерде т±ратын денсаулыќ саќтау, білім беру, єлеуметтік ќамтамасыз ету, мєдениет, спорт жєне ветеринар мамандарына отын сатып алуѓа Ќазаќстан Республикасыныњ зањнамасына сєйкес єлеуметтік кµмек кµрсету*</t>
  </si>
  <si>
    <t>Т±рѓын ‰йге кµмек кµрсету*</t>
  </si>
  <si>
    <t>009</t>
  </si>
  <si>
    <t>‡йден тєрбиеленіп оќытылатын м‰гедек балаларды материалдыќ ќамтамасыз ету*</t>
  </si>
  <si>
    <t>Жергілікті µкілетті органдардыњ шешімі бойынша м±ќтаж азаматтардыњ жекелеген топтарына єлеуметтік кµмек*</t>
  </si>
  <si>
    <t>013</t>
  </si>
  <si>
    <t>Белгіленген т±рѓылыќты жері  жоќ т±лѓаларды єлеуметтік бейімдеу*</t>
  </si>
  <si>
    <t>141</t>
  </si>
  <si>
    <t>Азыќ-т‰лiк µнiмдерiн сатып алу</t>
  </si>
  <si>
    <t>419</t>
  </si>
  <si>
    <t>¤зге де негізгі ќ±ралдарды сатып алу</t>
  </si>
  <si>
    <t>014</t>
  </si>
  <si>
    <t>М±ќтаж азаматтарѓа ‰йде єлеуметтiк кµмек кµрсету*</t>
  </si>
  <si>
    <t>017</t>
  </si>
  <si>
    <t>Оњалтудыњ жеке баѓдарламасына сєйкес м±ќтаж м‰гедектердi мiндеттi гигиеналыќ ќ±ралдармен ќамтамасыз ету, ќозѓалуѓа ќиындыѓы бар бірінші топтаѓы м‰гедектерге жеке кµмекшініњ жєне есту бойынша м‰гедектерге ќолмен кµрсететiн тіл маманыныњ ќызметтерін ±сыну*</t>
  </si>
  <si>
    <t>023</t>
  </si>
  <si>
    <t>Ж±мыспен ќамту орталыќтарыныњ ќызметін ќамтамасыз ету*</t>
  </si>
  <si>
    <t>Єлеуметтiк кµмек жєне єлеуметтiк ќамтамасыз ету салаларындаѓы µзге де ќызметтер</t>
  </si>
  <si>
    <t>018</t>
  </si>
  <si>
    <t>Жєрдемаќыларды жєне басќа да єлеуметтік тµлемдерді есептеу, тµлеу мен жеткізу бойынша ќызметтерге аќы тµлеу*</t>
  </si>
  <si>
    <t>020</t>
  </si>
  <si>
    <t>‡кіметтік емес ±йымдарда мемлекеттік єлеуметтік тапсырысты орналастыру*</t>
  </si>
  <si>
    <t>155</t>
  </si>
  <si>
    <t>Мемлекеттiк єлеуметтiк тапсырыс шењберiнде кµрсетілетін ќызметтерге аќы тµлеу</t>
  </si>
  <si>
    <t>050</t>
  </si>
  <si>
    <t>Ќазаќстан Республикасында м‰гедектердіњ ќ±ќыќтарын ќамтамасыз ету жєне µмір с‰ру сапасын жаќсарту жµніндегі 2012 - 2018 жылдарѓа арналѓан іс-шаралар жоспарын іске асыру*</t>
  </si>
  <si>
    <t>153</t>
  </si>
  <si>
    <t>Кµлiктiк ќызмет кµрсетулерге аќы тµлеу</t>
  </si>
  <si>
    <t>094</t>
  </si>
  <si>
    <t>Єлеуметтік кµмек ретінде т±рѓын ‰й сертификаттарын беру *</t>
  </si>
  <si>
    <t>Т±рѓын ‰й-коммуналдыќ шаруашылыќ</t>
  </si>
  <si>
    <t>Т±рѓын ‰й шаруашылыѓы</t>
  </si>
  <si>
    <t>"Коммуналдыќ т±рѓын ‰й ќорыныњ т±рѓын ‰йін жобалау жєне (немесе) салу, реконструкциялау"*</t>
  </si>
  <si>
    <t>034</t>
  </si>
  <si>
    <t>Облыстыќ бюджеттіњ ішкі кµздерініњ ќаражатынан берілетін кредиттер есебінен</t>
  </si>
  <si>
    <t>"Инженерлік-коммуникациялыќ инфраќ±рылымды жобалау, дамыту жєне (немесе) жайластыру"*</t>
  </si>
  <si>
    <t>Ќазаќстан Республикасы ¦лттыќ ќорынан бµлінетін нысаналы трансферт есебінен</t>
  </si>
  <si>
    <t>002</t>
  </si>
  <si>
    <t>Мемлекеттiк ќажеттiлiктер ‰шiн жер учаскелерiн алып ќою, оныњ iшiнде сатып алу жолымен алып ќою жєне осыѓан байланысты жылжымайтын м‰лiктi иелiктен айыру *</t>
  </si>
  <si>
    <t>411</t>
  </si>
  <si>
    <t>Жер сатып алу</t>
  </si>
  <si>
    <t>031</t>
  </si>
  <si>
    <t>Кондоминиум объектілеріне техникалыќ паспорттар дайындау*</t>
  </si>
  <si>
    <t>Коммуналдыќ шаруашылыќ</t>
  </si>
  <si>
    <t>Елді мекендерді сумен жабдыќтауды ±йымдастыру*</t>
  </si>
  <si>
    <t>Сумен жабдыќтау жєне су б±ру ж‰йесін дамыту  *</t>
  </si>
  <si>
    <t>012</t>
  </si>
  <si>
    <t>Сумен жабдыќтау жєне су б±ру ж‰йесініњ ж±мыс істеуі*</t>
  </si>
  <si>
    <t>Ќаланы жєне елді мекендерді абаттандыруды дамыту*</t>
  </si>
  <si>
    <t>Елді-мекендерді кµркейту</t>
  </si>
  <si>
    <t>008</t>
  </si>
  <si>
    <t>Елді мекендердегі кµшелерді жарыќтандыру*</t>
  </si>
  <si>
    <t>Ауданныњ (облыстыќ мањызы бар ќаланыњ) бюджет ќаражаты есебінен</t>
  </si>
  <si>
    <t>Елді мекендердіњ санитариясын ќамтамасыз ету*</t>
  </si>
  <si>
    <t>Елді мекендерді абаттандыру мен кµгалдандыру*</t>
  </si>
  <si>
    <t>Елдi мекендердегі кµшелердi жарыќтандыру*</t>
  </si>
  <si>
    <t>016</t>
  </si>
  <si>
    <t>Елдi мекендердiњ санитариясын ќамтамасыз ету*</t>
  </si>
  <si>
    <t>Жерлеу орындарын ±стау жєне туыстары жоќ адамдарды жерлеу*</t>
  </si>
  <si>
    <t>Елдi мекендердi абаттандыру жєне кµгалдандыру*</t>
  </si>
  <si>
    <t>421</t>
  </si>
  <si>
    <t>Жайларды, ѓимараттарды, ќ±рылыстарды беру ќондырѓыларын к‰рделі жµндеу</t>
  </si>
  <si>
    <t>Мєдениет, спорт, туризм жєне аќпараттыќ кењістiк</t>
  </si>
  <si>
    <t>Мєдениет саласындаѓы ќызмет</t>
  </si>
  <si>
    <t>Жергілікті дењгейде мєдени-демалыс ж±мысын ќолдау*</t>
  </si>
  <si>
    <t>457</t>
  </si>
  <si>
    <t>Ауданныњ (облыстыќ мањызы бар ќаланыњ) мєдениет, тілдерді дамыту, дене шыныќтыру жєне спорт бµлімі</t>
  </si>
  <si>
    <t>Мєдени-демалыс ж±мысын ќолдау*</t>
  </si>
  <si>
    <t>Мєдениет объектілерін дамыту*</t>
  </si>
  <si>
    <t>Спорт</t>
  </si>
  <si>
    <t>Аудандыќ (облыстыќ мањызы бар ќалалыќ)  дењгейде спорттыќ жарыстар µткiзу*</t>
  </si>
  <si>
    <t>Єрт‰рлi спорт т‰рлерi бойынша аудан (облыстыќ мањызы бар ќала)  ќ±рама командаларыныњ м‰шелерiн дайындау жєне олардыњ облыстыќ спорт жарыстарына ќатысуы*</t>
  </si>
  <si>
    <t>"Cпорт объектілерін дамыту"*</t>
  </si>
  <si>
    <t>Аќпараттыќ кењiстiк</t>
  </si>
  <si>
    <t>456</t>
  </si>
  <si>
    <t>Ауданныњ (облыстыќ мањызы бар ќаланыњ) ішкі саясат бµлімі</t>
  </si>
  <si>
    <t>"Мемлекеттік аќпараттыќ саясат ж‰ргізу жµніндегі ќызметтер"*</t>
  </si>
  <si>
    <t>Аудандыќ (ќалалыќ) кiтапханалардыњ ж±мыс iстеуi*</t>
  </si>
  <si>
    <t>Мемлекеттiк тiлдi жєне Ќазаќстан халќыныњ басќа да тiлдерін дамыту*</t>
  </si>
  <si>
    <t>Мєдениет, спорт, туризм жєне аќпараттыќ кењiстiктi ±йымдастыру жµнiндегi µзге де ќызметтер</t>
  </si>
  <si>
    <t>Жергілікті дењгейде аќпарат, мемлекеттілікті ныѓайту жєне азаматтардыњ єлеуметтік сенімділігін ќалыптастыру саласында мемлекеттік саясатты іске асыру жµніндегі ќызметтер*</t>
  </si>
  <si>
    <t>Жастар саясаты саласында іс-шараларды іске асыру*</t>
  </si>
  <si>
    <t>Жергілікті дењгейде мєдениет, тілдерді дамыту, дене шыныќтыру жєне спорт саласында мемлекеттік саясатты іске асыру жµніндегі ќызметтер*</t>
  </si>
  <si>
    <t>418</t>
  </si>
  <si>
    <t>Мемлекеттік кєсіпорындарды материалдыќ-техникалыќ жараќтандыру</t>
  </si>
  <si>
    <t>Отын-энергетика кешенi жєне жер ќойнауын пайдалану</t>
  </si>
  <si>
    <t>Отын жєне энергетика</t>
  </si>
  <si>
    <t>Жылу-энергетикалыќ ж‰йені дамыту*</t>
  </si>
  <si>
    <t>Ауыл, су, орман, балыќ шаруашылыѓы, ерекше ќорѓалатын табиѓи аумаќтар, ќоршаѓан ортаны жєне жануарлар д‰ниесін ќорѓау, жер ќатынастары</t>
  </si>
  <si>
    <t>Ауыл шаруашылыѓы</t>
  </si>
  <si>
    <t>Ауыл шаруашылыѓы объектілерін дамыту*</t>
  </si>
  <si>
    <t>Ауыл, су, орман, балыќ шаруашылыѓы, ќоршаѓан ортаны ќорѓау жєне жер ќатынастары саласындаѓы басќа да ќызметтер</t>
  </si>
  <si>
    <t>099</t>
  </si>
  <si>
    <t>Мамандарѓа єлеуметтік ќолдау кµрсету жµніндегі шараларды іске асыру*</t>
  </si>
  <si>
    <t>11</t>
  </si>
  <si>
    <t>¤неркєсіп, сєулет, ќала ќ±рылысы жєне ќ±рылыс ќызметі</t>
  </si>
  <si>
    <t>Сєулет, ќала ќ±рылысы жєне ќ±рылыс ќызметі</t>
  </si>
  <si>
    <t>Жергілікті дењгейде ќ±рылыс саласындаѓы мемлекеттік саясатты іске асыру жµніндегі ќызметтер*</t>
  </si>
  <si>
    <t>Аудан  аумаѓыныњ ќала ќ±рылысын дамыту жєне елді мекендердіњ бас жоспарларыныњ схемаларын єзірлеу*</t>
  </si>
  <si>
    <t>12</t>
  </si>
  <si>
    <t>Кµлiк жєне коммуникация</t>
  </si>
  <si>
    <t>Автомобиль кµлiгi</t>
  </si>
  <si>
    <t>Аудандыќ мањызы бар ќалаларда, ауылдарда, кенттерде, ауылдыќ округтерде автомобиль жолдарыныњ ж±мыс істеуін ќамтамасыз ету*</t>
  </si>
  <si>
    <t>Кµлік инфраќ±рылымын дамыту*</t>
  </si>
  <si>
    <t>432</t>
  </si>
  <si>
    <t>Жолдар салу</t>
  </si>
  <si>
    <t>Автомобиль жолдарыныњ ж±мыс істеуін ќамтамасыз ету*</t>
  </si>
  <si>
    <t>025</t>
  </si>
  <si>
    <t>Кµлiк инфраќ±рылымыныњ басым  жобаларын іске асыру*</t>
  </si>
  <si>
    <t>045</t>
  </si>
  <si>
    <t>Аудандыќ мањызы бар автомобиль жолдарын жєне  елді-мекендердіњ кµшелерін к‰рделі жєне орташа жµндеу*</t>
  </si>
  <si>
    <t>422</t>
  </si>
  <si>
    <t>Жолдарды к‰рделі жµндеу</t>
  </si>
  <si>
    <t>Кµлiк жєне коммуникациялар саласындаѓы µзге де ќызметтер</t>
  </si>
  <si>
    <t>037</t>
  </si>
  <si>
    <t>Єлеуметтік мањызы бар ќалалыќ (ауылдыќ), ќала мањындаѓы жєне ауданішілік ќатынастар бойынша жолаушылар тасымалдарын субсидиялау*</t>
  </si>
  <si>
    <t>Басќалар</t>
  </si>
  <si>
    <t>Кєсiпкерлiк ќызметтi ќолдау жєне бєсекелестікті ќорѓау</t>
  </si>
  <si>
    <t>Кєсіпкерлік ќызметті ќолдау*</t>
  </si>
  <si>
    <t>¤њірлерді дамытудыњ 2025 жылѓа дейінгі мемлекеттік баѓдарламасы шењберінде µњірлерді экономикалыќ дамытуѓа жєрдемдесу бойынша шараларды іске асыруѓа ауылдыќ елді мекендерді жайластыруды шешуге арналѓан іс-шараларды іске асыру*</t>
  </si>
  <si>
    <t>057</t>
  </si>
  <si>
    <t>«Ауыл-Ел бесігі» жобасы шењберінде ауылдыќ елді мекендердегі єлеуметтік жєне инженерлік инфраќ±рылым бойынша іс-шараларды іске асыру*</t>
  </si>
  <si>
    <t>Ауданныњ (облыстыќ мањызы бар ќаланыњ) жергілікті атќарушы органыныњ резерві *</t>
  </si>
  <si>
    <t>Ауданныњ (облыстыќ мањызы бар ќаланыњ) аумаѓындаѓы табиѓи жєне техногендік сипаттаѓы тµтенше жаѓдайларды жоюѓа арналѓан ауданныњ (облыстыќ мањызы бар ќаланыњ) жергілікті атќарушы органыныњ тµтенше резерві</t>
  </si>
  <si>
    <t>101</t>
  </si>
  <si>
    <t>Ш±ѓыл шыѓындарѓа арналѓан ауданныњ (облыстыќ мањызы бар ќаланыњ) жергілікті атќарушы органыныњ резерві</t>
  </si>
  <si>
    <t>077</t>
  </si>
  <si>
    <t>¤њірлерді дамытудыњ 2025 жылѓа дейінгі мемлекеттік баѓдарламасы шењберінде инженерлік инфраќ±рылымды дамыту*</t>
  </si>
  <si>
    <t>Борышќа  ќызмет кµрсету</t>
  </si>
  <si>
    <t>Борышќа ќызмет кµрсету</t>
  </si>
  <si>
    <t>Жергілікті атќарушы органдардыњ облыстыќ бюджеттен ќарыздар бойынша сыйаќылар  мен µзге де тµлемдерді тµлеу бойынша борышына ќызмет кµрсету *</t>
  </si>
  <si>
    <t>212</t>
  </si>
  <si>
    <t>Жоѓары т±рѓан бюджеттен жергiлiктi атќарушы органдар алѓан ќарыздар бойынша сыйаќы тµлемдері</t>
  </si>
  <si>
    <t>Трансферттер</t>
  </si>
  <si>
    <t>Пайдаланылмаѓан (толыќ пайдаланылмаѓан) нысаналы трансферттерді ќайтару*</t>
  </si>
  <si>
    <t>338</t>
  </si>
  <si>
    <t>Нысаналы трансферттерді ќайтару</t>
  </si>
  <si>
    <t>Бюджеттік алып коюлар*</t>
  </si>
  <si>
    <t>332</t>
  </si>
  <si>
    <t>Бюджеттiк алып ќоюлар</t>
  </si>
  <si>
    <t>024</t>
  </si>
  <si>
    <t>Зањнаманы µзгертуге байланысты жоѓары т±рѓан бюджеттіњ шыѓындарын µтеуге тµменгі т±рѓан бюджеттен аѓымдаѓы нысаналы трансферттер*</t>
  </si>
  <si>
    <t>038</t>
  </si>
  <si>
    <t>041</t>
  </si>
  <si>
    <t>331</t>
  </si>
  <si>
    <t>Субвенциялар</t>
  </si>
  <si>
    <t>052</t>
  </si>
  <si>
    <t>Ќазаќстан Республикасы ‡кіметініњ шешімі бойынша толыќ пайдалануѓа р±ќсат етілген, µткен ќаржы жылында бµлінген, пайдаланылмаѓан (т‰гел пайдаланылмаѓан) нысаналы даму трансферттерініњ сомасын ќайтару*</t>
  </si>
  <si>
    <t>054</t>
  </si>
  <si>
    <t>Ќазаќстан Республикасыныњ ¦лттыќ ќорынан берілетін нысаналы трансферт есебінен республикалыќ бюджеттен бµлінген пайдаланылмаѓан (т‰гел пайдаланылмаѓан) нысаналы трансферттердіњ сомасын ќайтару*</t>
  </si>
  <si>
    <t>352</t>
  </si>
  <si>
    <t>Ќазаќстан Республикасыныњ ¦лттыќ ќорынан тартылѓан ќаражаттыњ бір бµлігін ќайтару</t>
  </si>
  <si>
    <t>III. ТАЗА БЮДЖЕТТІК КРЕДИТ БЕРУ</t>
  </si>
  <si>
    <t>БЮДЖЕТТІК КРЕДИТТЕР</t>
  </si>
  <si>
    <t>Мамандарды єлеуметтік ќолдау шараларын іске асыру ‰шін бюджеттік кредиттер*</t>
  </si>
  <si>
    <t>Республикалыќ бюджеттен берілген кредиттер есебінен</t>
  </si>
  <si>
    <t>514</t>
  </si>
  <si>
    <t>Жеке т±лѓаларѓа берілетін бюджеттік кредиттер</t>
  </si>
  <si>
    <t>БЮДЖЕТТІК КРЕДИТТЕРДІ ¤ТЕУ</t>
  </si>
  <si>
    <t>Бюджеттік кредиттерді µтеу</t>
  </si>
  <si>
    <t>Мемлекеттік бюджеттен берілген бюджеттік кредиттерді µтеу</t>
  </si>
  <si>
    <t>"Мамандандырылѓан ±йымдарѓа жергілікті бюджеттен берілген бюджеттік кредиттерді µтеу"</t>
  </si>
  <si>
    <t>Жеке т±лѓаларѓа жергілікті бюджеттен берілген бюджеттік кредиттерді µтеу</t>
  </si>
  <si>
    <t>IV. ЌАРЖЫЛЫЌ АКТИВТЕРМЕН БОЛАТЫН ОПЕРАЦИЯЛАР БОЙЫНША САЛЬДО</t>
  </si>
  <si>
    <t>ЌАРЖЫЛЫЌ АКТИВТЕРДІ САТЫП АЛУ</t>
  </si>
  <si>
    <t>065</t>
  </si>
  <si>
    <t>Зањды т±лѓалардыњ жарѓылыќ капиталын ќалыптастыру жєне (немесе) ±лѓайту*</t>
  </si>
  <si>
    <t>612</t>
  </si>
  <si>
    <t>Квазимемлекеттік сектордыњ жарѓылыќ капиталын ќалыптастыру жєне ±лѓайту</t>
  </si>
  <si>
    <t>МЕМЛЕКЕТТІЊ ЌАРЖЫЛЫЌ АКТИВТЕРІН САТУДАН Т‡СКЕН Т‡СІМДЕР</t>
  </si>
  <si>
    <t>6</t>
  </si>
  <si>
    <t>Мемлекеттіњ ќаржы активтерін сатудан т‰сетін т‰сімдер</t>
  </si>
  <si>
    <t>Ќаржы активтерін ел  ішінде  сатудан т‰сетін т‰сімдер</t>
  </si>
  <si>
    <t>М‰ліктік кешен т‰ріндегі коммуналдыќ мемлекеттік мекемелер мен мемлекеттік кєсіпорындарды жєне коммуналдыќ мемлекеттік кєсіпорындардыњ жедел басќаруындаѓы немесе шаруашылыќ жіргізуіндегі µзге мемлекеттік м‰лікті сатудан т‰сетін т‰сімдер</t>
  </si>
  <si>
    <t>V. БЮДЖЕТТІЊ ТАПШЫЛЫЃЫ (ПРОФИЦИТІ)</t>
  </si>
  <si>
    <t>VI. БЮДЖЕТТІЊ ТАПШЫЛЫЃЫН ЌАРЖЫЛАНДЫРУ (ПРОФИЦИТТІ ПАЙДАЛАНУ)</t>
  </si>
  <si>
    <t>ЌАРЫЗДАРДЫЊ Т‡СІМІ</t>
  </si>
  <si>
    <t>Ќарыздар т‰сімі</t>
  </si>
  <si>
    <t>Мемлекеттік ішкі ќарыздар</t>
  </si>
  <si>
    <t>Ќарыз алу келісім-шарттары</t>
  </si>
  <si>
    <t>Ауданныњ (облыстыќ мањызы бар ќаланыњ) жергілікті атќарушы органы алатын ќарыздар</t>
  </si>
  <si>
    <t>ЌАРЫЗДАРДЫ ¤ТЕУ</t>
  </si>
  <si>
    <t>16</t>
  </si>
  <si>
    <t>Ќарыздарды µтеу</t>
  </si>
  <si>
    <t>Жергілікті атќарушы органныњ  жоѓары т±рѓан бюджет алдындаѓы борышын µтеу*</t>
  </si>
  <si>
    <t>711</t>
  </si>
  <si>
    <t>Жоѓары т±рѓан бюджеттіњ алдында негізгі борышты µтеу</t>
  </si>
  <si>
    <t>БЮДЖЕТ ЌАРАЖАТТАРЫНЫЊ ЌОЛДАНЫЛАТЫН ЌАЛДЫЌТАРЫ</t>
  </si>
  <si>
    <t>Аныќтамалыќ:
Бюджет ќаражаттарыныњ ќалдыќтары</t>
  </si>
  <si>
    <t>Ќаржы жылыныњ басындаѓы бюджет ќаражаттарыныњ ќалдыќтары</t>
  </si>
  <si>
    <t>Есепті кезењ соњындаѓы бюджет ќаражаттарыныњ ќалдыќтары</t>
  </si>
  <si>
    <t>Аким города Кокшетау _____________________ Г.Гайса_x000D_
_x000D_
Руководитель отдела экономики и финансов _____________А.Утенов_x000D_
_x000D_
Главный бухгалтер ____________________ Н.Омирзак</t>
  </si>
</sst>
</file>

<file path=xl/styles.xml><?xml version="1.0" encoding="utf-8"?>
<styleSheet xmlns="http://schemas.openxmlformats.org/spreadsheetml/2006/main">
  <numFmts count="1">
    <numFmt numFmtId="172" formatCode="#,##0.0"/>
  </numFmts>
  <fonts count="13">
    <font>
      <sz val="10"/>
      <name val="Arial Cyr"/>
      <charset val="204"/>
    </font>
    <font>
      <sz val="12"/>
      <name val="KZ Arial"/>
      <family val="2"/>
      <charset val="204"/>
    </font>
    <font>
      <sz val="10"/>
      <name val="KZ Arial"/>
      <family val="2"/>
      <charset val="204"/>
    </font>
    <font>
      <sz val="8"/>
      <name val="KZ Arial"/>
      <family val="2"/>
      <charset val="204"/>
    </font>
    <font>
      <b/>
      <sz val="12"/>
      <name val="KZ Arial"/>
      <family val="2"/>
      <charset val="204"/>
    </font>
    <font>
      <i/>
      <sz val="8"/>
      <name val="KZ Arial"/>
      <family val="2"/>
      <charset val="204"/>
    </font>
    <font>
      <i/>
      <sz val="12"/>
      <name val="KZ Arial"/>
      <family val="2"/>
      <charset val="204"/>
    </font>
    <font>
      <b/>
      <u/>
      <sz val="8"/>
      <name val="KZ Arial"/>
      <family val="2"/>
      <charset val="204"/>
    </font>
    <font>
      <sz val="7"/>
      <name val="KZ Arial"/>
      <family val="2"/>
      <charset val="204"/>
    </font>
    <font>
      <b/>
      <i/>
      <sz val="10"/>
      <name val="KZ Arial"/>
      <family val="2"/>
      <charset val="204"/>
    </font>
    <font>
      <b/>
      <u/>
      <sz val="10"/>
      <name val="KZ Arial"/>
      <family val="2"/>
      <charset val="204"/>
    </font>
    <font>
      <b/>
      <sz val="9"/>
      <name val="KZ Arial"/>
      <family val="2"/>
      <charset val="204"/>
    </font>
    <font>
      <b/>
      <sz val="8"/>
      <name val="KZ Arial"/>
      <family val="2"/>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centerContinuous" wrapText="1"/>
    </xf>
    <xf numFmtId="0" fontId="2" fillId="0" borderId="0" xfId="0" applyFont="1" applyAlignment="1">
      <alignment horizontal="centerContinuous" wrapText="1"/>
    </xf>
    <xf numFmtId="0" fontId="3" fillId="0" borderId="0" xfId="0" applyFont="1" applyAlignment="1">
      <alignment vertical="center"/>
    </xf>
    <xf numFmtId="0" fontId="2" fillId="0" borderId="0" xfId="0" applyFont="1" applyAlignment="1">
      <alignment vertical="center"/>
    </xf>
    <xf numFmtId="0" fontId="2" fillId="0" borderId="0" xfId="0" applyFont="1"/>
    <xf numFmtId="0" fontId="4" fillId="0" borderId="0" xfId="0" applyFont="1" applyAlignment="1">
      <alignment horizontal="center"/>
    </xf>
    <xf numFmtId="0" fontId="1" fillId="0" borderId="0" xfId="0" applyFont="1" applyAlignment="1">
      <alignment horizontal="center"/>
    </xf>
    <xf numFmtId="0" fontId="6" fillId="0" borderId="0" xfId="0" applyFont="1" applyAlignment="1">
      <alignment horizontal="centerContinuous" wrapText="1"/>
    </xf>
    <xf numFmtId="0" fontId="2" fillId="0" borderId="0" xfId="0" applyFont="1" applyAlignment="1"/>
    <xf numFmtId="0" fontId="1" fillId="0" borderId="0" xfId="0" applyFont="1" applyAlignment="1"/>
    <xf numFmtId="0" fontId="3" fillId="0" borderId="0" xfId="0" applyFont="1"/>
    <xf numFmtId="0" fontId="7" fillId="0" borderId="0" xfId="0" applyFont="1"/>
    <xf numFmtId="0" fontId="3" fillId="0" borderId="0" xfId="0" applyFont="1" applyAlignment="1">
      <alignment horizont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vertical="center" wrapText="1"/>
    </xf>
    <xf numFmtId="172" fontId="3" fillId="0" borderId="0" xfId="0" applyNumberFormat="1" applyFont="1" applyAlignment="1">
      <alignment vertical="center"/>
    </xf>
    <xf numFmtId="172" fontId="3" fillId="0" borderId="0" xfId="0" applyNumberFormat="1" applyFont="1" applyAlignment="1">
      <alignment horizontal="center" vertical="center"/>
    </xf>
    <xf numFmtId="0" fontId="4" fillId="0" borderId="0" xfId="0" applyFont="1" applyAlignment="1">
      <alignment horizontal="centerContinuous" wrapText="1"/>
    </xf>
    <xf numFmtId="49" fontId="1" fillId="0" borderId="0" xfId="0" applyNumberFormat="1" applyFont="1" applyAlignment="1">
      <alignment horizontal="centerContinuous" wrapText="1"/>
    </xf>
    <xf numFmtId="49" fontId="2" fillId="0" borderId="0" xfId="0" applyNumberFormat="1" applyFont="1" applyAlignment="1">
      <alignment horizontal="centerContinuous" wrapText="1"/>
    </xf>
    <xf numFmtId="49" fontId="5" fillId="0" borderId="0" xfId="0" applyNumberFormat="1" applyFont="1" applyAlignment="1"/>
    <xf numFmtId="49" fontId="9" fillId="0" borderId="0" xfId="0" applyNumberFormat="1" applyFont="1" applyAlignment="1">
      <alignment horizontal="centerContinuous" wrapText="1"/>
    </xf>
    <xf numFmtId="49" fontId="3" fillId="0" borderId="0" xfId="0" applyNumberFormat="1" applyFont="1"/>
    <xf numFmtId="49" fontId="3" fillId="0" borderId="0" xfId="0" applyNumberFormat="1" applyFont="1" applyAlignment="1">
      <alignment vertical="center"/>
    </xf>
    <xf numFmtId="0" fontId="10"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8" fillId="0" borderId="7"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quotePrefix="1" applyFont="1" applyAlignment="1">
      <alignment vertical="center" wrapText="1"/>
    </xf>
    <xf numFmtId="49" fontId="11" fillId="0" borderId="0" xfId="0" applyNumberFormat="1" applyFont="1" applyAlignment="1">
      <alignment vertical="center"/>
    </xf>
    <xf numFmtId="0" fontId="11" fillId="0" borderId="0" xfId="0" applyFont="1" applyAlignment="1">
      <alignment vertical="center" wrapText="1"/>
    </xf>
    <xf numFmtId="172" fontId="11" fillId="0" borderId="0" xfId="0" applyNumberFormat="1" applyFont="1" applyAlignment="1">
      <alignment vertical="center"/>
    </xf>
    <xf numFmtId="172" fontId="11" fillId="0" borderId="0" xfId="0" applyNumberFormat="1" applyFont="1" applyAlignment="1">
      <alignment horizontal="center" vertical="center"/>
    </xf>
    <xf numFmtId="49" fontId="12" fillId="0" borderId="0" xfId="0" applyNumberFormat="1" applyFont="1" applyAlignment="1">
      <alignment vertical="center"/>
    </xf>
    <xf numFmtId="0" fontId="12" fillId="0" borderId="0" xfId="0" applyFont="1" applyAlignment="1">
      <alignment vertical="center" wrapText="1"/>
    </xf>
    <xf numFmtId="172" fontId="12" fillId="0" borderId="0" xfId="0" applyNumberFormat="1" applyFont="1" applyAlignment="1">
      <alignment vertical="center"/>
    </xf>
    <xf numFmtId="172" fontId="12" fillId="0" borderId="0" xfId="0" applyNumberFormat="1" applyFont="1" applyAlignment="1">
      <alignment horizontal="center" vertical="center"/>
    </xf>
    <xf numFmtId="49" fontId="5" fillId="0" borderId="0" xfId="0" applyNumberFormat="1" applyFont="1" applyAlignment="1">
      <alignment vertical="center"/>
    </xf>
    <xf numFmtId="0" fontId="5" fillId="0" borderId="0" xfId="0" applyFont="1" applyAlignment="1">
      <alignment vertical="center" wrapText="1"/>
    </xf>
    <xf numFmtId="172" fontId="5" fillId="0" borderId="0" xfId="0" applyNumberFormat="1" applyFont="1" applyAlignment="1">
      <alignment vertical="center"/>
    </xf>
    <xf numFmtId="172" fontId="5" fillId="0" borderId="0" xfId="0" applyNumberFormat="1" applyFont="1" applyAlignment="1">
      <alignment horizontal="center" vertical="center"/>
    </xf>
    <xf numFmtId="49" fontId="3" fillId="0" borderId="0" xfId="0" applyNumberFormat="1" applyFont="1" applyAlignment="1">
      <alignment horizontal="centerContinuous" vertical="center"/>
    </xf>
    <xf numFmtId="0" fontId="3" fillId="0" borderId="0" xfId="0" applyFont="1" applyAlignment="1">
      <alignment horizontal="centerContinuous" vertical="center"/>
    </xf>
    <xf numFmtId="49" fontId="11" fillId="0" borderId="0" xfId="0" applyNumberFormat="1" applyFont="1" applyAlignment="1">
      <alignment horizontal="centerContinuous"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R1101"/>
  <sheetViews>
    <sheetView tabSelected="1" workbookViewId="0">
      <pane xSplit="7" ySplit="10" topLeftCell="H1089" activePane="bottomRight" state="frozen"/>
      <selection pane="topRight" activeCell="H1" sqref="H1"/>
      <selection pane="bottomLeft" activeCell="A15" sqref="A15"/>
      <selection pane="bottomRight" activeCell="A1101" sqref="A1101:O1101"/>
    </sheetView>
  </sheetViews>
  <sheetFormatPr defaultRowHeight="10.5"/>
  <cols>
    <col min="1" max="6" width="4" style="27" customWidth="1"/>
    <col min="7" max="7" width="24.7109375" style="3" customWidth="1"/>
    <col min="8" max="11" width="13.85546875" style="3" customWidth="1"/>
    <col min="12" max="12" width="11.7109375" style="3" customWidth="1"/>
    <col min="13" max="13" width="12" style="3" hidden="1" customWidth="1"/>
    <col min="14" max="15" width="12" style="3" customWidth="1"/>
    <col min="16" max="16" width="13.85546875" style="3" customWidth="1"/>
    <col min="17" max="18" width="11.28515625" style="3" customWidth="1"/>
    <col min="19" max="16384" width="9.140625" style="3"/>
  </cols>
  <sheetData>
    <row r="1" spans="1:18" s="5" customFormat="1" ht="15">
      <c r="A1" s="22"/>
      <c r="B1" s="23"/>
      <c r="C1" s="23"/>
      <c r="D1" s="23"/>
      <c r="E1" s="23"/>
      <c r="F1" s="23"/>
      <c r="G1" s="3"/>
      <c r="H1" s="4"/>
      <c r="I1" s="4"/>
      <c r="K1" s="6" t="s">
        <v>0</v>
      </c>
      <c r="L1" s="2"/>
      <c r="P1" s="7"/>
    </row>
    <row r="2" spans="1:18" s="5" customFormat="1" ht="15">
      <c r="A2" s="24"/>
      <c r="B2" s="23"/>
      <c r="C2" s="23"/>
      <c r="D2" s="23"/>
      <c r="E2" s="23"/>
      <c r="F2" s="23"/>
      <c r="G2" s="6"/>
      <c r="H2" s="2"/>
      <c r="I2" s="6"/>
      <c r="J2" s="8"/>
      <c r="K2" s="6" t="s">
        <v>1</v>
      </c>
      <c r="L2" s="2"/>
      <c r="M2" s="9"/>
      <c r="N2" s="9"/>
      <c r="O2" s="9"/>
      <c r="P2" s="10"/>
    </row>
    <row r="3" spans="1:18" s="5" customFormat="1" ht="15">
      <c r="A3" s="25"/>
      <c r="B3" s="23"/>
      <c r="C3" s="23"/>
      <c r="D3" s="23"/>
      <c r="E3" s="23"/>
      <c r="F3" s="23"/>
      <c r="G3" s="2"/>
      <c r="H3" s="2"/>
      <c r="I3" s="21"/>
      <c r="J3" s="2"/>
      <c r="K3" s="2"/>
      <c r="L3" s="2"/>
      <c r="M3" s="2"/>
      <c r="N3" s="2"/>
      <c r="O3" s="2"/>
      <c r="P3" s="1"/>
      <c r="Q3" s="2"/>
      <c r="R3" s="2"/>
    </row>
    <row r="4" spans="1:18" s="5" customFormat="1" ht="26.25" customHeight="1">
      <c r="A4" s="25" t="s">
        <v>2</v>
      </c>
      <c r="B4" s="25"/>
      <c r="C4" s="25"/>
      <c r="D4" s="25"/>
      <c r="E4" s="25"/>
      <c r="F4" s="25"/>
      <c r="G4" s="28" t="s">
        <v>3</v>
      </c>
      <c r="H4" s="2"/>
      <c r="I4" s="6"/>
      <c r="N4" s="7"/>
    </row>
    <row r="5" spans="1:18" s="11" customFormat="1">
      <c r="A5" s="26" t="s">
        <v>4</v>
      </c>
      <c r="B5" s="26"/>
      <c r="C5" s="26"/>
      <c r="D5" s="26"/>
      <c r="E5" s="26"/>
      <c r="F5" s="26"/>
      <c r="G5" s="12" t="s">
        <v>5</v>
      </c>
      <c r="P5" s="13"/>
    </row>
    <row r="6" spans="1:18">
      <c r="A6" s="26" t="s">
        <v>6</v>
      </c>
      <c r="B6" s="26"/>
      <c r="C6" s="26"/>
      <c r="D6" s="26"/>
      <c r="E6" s="26"/>
      <c r="F6" s="26"/>
      <c r="G6" s="12" t="s">
        <v>7</v>
      </c>
      <c r="H6" s="11"/>
      <c r="I6" s="11"/>
    </row>
    <row r="7" spans="1:18" s="15" customFormat="1" ht="42.75" customHeight="1">
      <c r="A7" s="35" t="s">
        <v>8</v>
      </c>
      <c r="B7" s="36"/>
      <c r="C7" s="36"/>
      <c r="D7" s="36"/>
      <c r="E7" s="36"/>
      <c r="F7" s="37"/>
      <c r="G7" s="29" t="s">
        <v>9</v>
      </c>
      <c r="H7" s="29" t="s">
        <v>10</v>
      </c>
      <c r="I7" s="29" t="s">
        <v>11</v>
      </c>
      <c r="J7" s="29" t="s">
        <v>12</v>
      </c>
      <c r="K7" s="41" t="s">
        <v>13</v>
      </c>
      <c r="L7" s="42"/>
      <c r="M7" s="29" t="s">
        <v>14</v>
      </c>
      <c r="N7" s="29" t="s">
        <v>15</v>
      </c>
      <c r="O7" s="29" t="s">
        <v>16</v>
      </c>
      <c r="P7" s="29" t="s">
        <v>17</v>
      </c>
      <c r="Q7" s="29" t="s">
        <v>18</v>
      </c>
      <c r="R7" s="31" t="s">
        <v>19</v>
      </c>
    </row>
    <row r="8" spans="1:18" s="15" customFormat="1" ht="35.25" customHeight="1">
      <c r="A8" s="38"/>
      <c r="B8" s="39"/>
      <c r="C8" s="39"/>
      <c r="D8" s="39"/>
      <c r="E8" s="39"/>
      <c r="F8" s="40"/>
      <c r="G8" s="30"/>
      <c r="H8" s="30"/>
      <c r="I8" s="30"/>
      <c r="J8" s="30"/>
      <c r="K8" s="14" t="s">
        <v>20</v>
      </c>
      <c r="L8" s="14" t="s">
        <v>21</v>
      </c>
      <c r="M8" s="30"/>
      <c r="N8" s="30"/>
      <c r="O8" s="30"/>
      <c r="P8" s="30"/>
      <c r="Q8" s="30"/>
      <c r="R8" s="31"/>
    </row>
    <row r="9" spans="1:18" ht="11.25" customHeight="1">
      <c r="A9" s="32" t="s">
        <v>22</v>
      </c>
      <c r="B9" s="33"/>
      <c r="C9" s="33"/>
      <c r="D9" s="33"/>
      <c r="E9" s="33"/>
      <c r="F9" s="34"/>
      <c r="G9" s="16">
        <v>2</v>
      </c>
      <c r="H9" s="17">
        <v>3</v>
      </c>
      <c r="I9" s="17">
        <v>4</v>
      </c>
      <c r="J9" s="17">
        <v>5</v>
      </c>
      <c r="K9" s="17">
        <v>6</v>
      </c>
      <c r="L9" s="17">
        <v>7</v>
      </c>
      <c r="M9" s="17">
        <v>8</v>
      </c>
      <c r="N9" s="17">
        <v>8</v>
      </c>
      <c r="O9" s="17">
        <v>9</v>
      </c>
      <c r="P9" s="17">
        <v>10</v>
      </c>
      <c r="Q9" s="17">
        <v>11</v>
      </c>
      <c r="R9" s="17">
        <v>12</v>
      </c>
    </row>
    <row r="10" spans="1:18" ht="12">
      <c r="A10" s="44"/>
      <c r="B10" s="44"/>
      <c r="C10" s="44"/>
      <c r="D10" s="44"/>
      <c r="E10" s="44"/>
      <c r="F10" s="44"/>
      <c r="G10" s="45" t="s">
        <v>23</v>
      </c>
      <c r="H10" s="46">
        <v>32535653</v>
      </c>
      <c r="I10" s="46">
        <v>39673299.799999997</v>
      </c>
      <c r="J10" s="46">
        <v>40091795.5</v>
      </c>
      <c r="K10" s="46">
        <v>24093344.899999999</v>
      </c>
      <c r="L10" s="46"/>
      <c r="M10" s="46"/>
      <c r="N10" s="46"/>
      <c r="O10" s="46"/>
      <c r="P10" s="46">
        <v>26520775.9241</v>
      </c>
      <c r="Q10" s="47">
        <f>IF(K10=0,0,P10/K10*100)</f>
        <v>110.0751100944062</v>
      </c>
      <c r="R10" s="47">
        <f>IF(J10=0,0,P10/J10*100)</f>
        <v>66.150132697598934</v>
      </c>
    </row>
    <row r="11" spans="1:18">
      <c r="A11" s="48"/>
      <c r="B11" s="48"/>
      <c r="C11" s="48"/>
      <c r="D11" s="48"/>
      <c r="E11" s="48"/>
      <c r="F11" s="48"/>
      <c r="G11" s="49" t="s">
        <v>24</v>
      </c>
      <c r="H11" s="50">
        <v>22767405</v>
      </c>
      <c r="I11" s="50">
        <v>27214764</v>
      </c>
      <c r="J11" s="50">
        <v>27214764</v>
      </c>
      <c r="K11" s="50">
        <v>18160513.5</v>
      </c>
      <c r="L11" s="50"/>
      <c r="M11" s="50"/>
      <c r="N11" s="50"/>
      <c r="O11" s="50"/>
      <c r="P11" s="50">
        <v>20699322.213500001</v>
      </c>
      <c r="Q11" s="51">
        <f>IF(K11=0,0,P11/K11*100)</f>
        <v>113.9798288936048</v>
      </c>
      <c r="R11" s="51">
        <f>IF(J11=0,0,P11/J11*100)</f>
        <v>76.0591648470661</v>
      </c>
    </row>
    <row r="12" spans="1:18">
      <c r="A12" s="52" t="s">
        <v>25</v>
      </c>
      <c r="B12" s="52"/>
      <c r="C12" s="52"/>
      <c r="D12" s="52"/>
      <c r="E12" s="52"/>
      <c r="F12" s="52"/>
      <c r="G12" s="53" t="s">
        <v>26</v>
      </c>
      <c r="H12" s="54">
        <v>22767405</v>
      </c>
      <c r="I12" s="54">
        <v>27214764</v>
      </c>
      <c r="J12" s="54">
        <v>27214764</v>
      </c>
      <c r="K12" s="54">
        <v>18160513.5</v>
      </c>
      <c r="L12" s="54"/>
      <c r="M12" s="54"/>
      <c r="N12" s="54"/>
      <c r="O12" s="54"/>
      <c r="P12" s="54">
        <v>20699322.213500001</v>
      </c>
      <c r="Q12" s="55">
        <f>IF(K12=0,0,P12/K12*100)</f>
        <v>113.9798288936048</v>
      </c>
      <c r="R12" s="55">
        <f>IF(J12=0,0,P12/J12*100)</f>
        <v>76.0591648470661</v>
      </c>
    </row>
    <row r="13" spans="1:18">
      <c r="B13" s="27" t="s">
        <v>27</v>
      </c>
      <c r="G13" s="18" t="s">
        <v>28</v>
      </c>
      <c r="H13" s="19">
        <v>658395</v>
      </c>
      <c r="I13" s="19">
        <v>1424756.7</v>
      </c>
      <c r="J13" s="19">
        <v>1424756.7</v>
      </c>
      <c r="K13" s="19">
        <v>1067173.2</v>
      </c>
      <c r="L13" s="19"/>
      <c r="M13" s="19"/>
      <c r="N13" s="19"/>
      <c r="O13" s="19"/>
      <c r="P13" s="19">
        <v>1352250.8476</v>
      </c>
      <c r="Q13" s="20">
        <f>IF(K13=0,0,P13/K13*100)</f>
        <v>126.71334396328544</v>
      </c>
      <c r="R13" s="20">
        <f>IF(J13=0,0,P13/J13*100)</f>
        <v>94.911001127420576</v>
      </c>
    </row>
    <row r="14" spans="1:18">
      <c r="C14" s="27" t="s">
        <v>29</v>
      </c>
      <c r="G14" s="18" t="s">
        <v>30</v>
      </c>
      <c r="H14" s="19">
        <v>658395</v>
      </c>
      <c r="I14" s="19">
        <v>1424756.7</v>
      </c>
      <c r="J14" s="19">
        <v>1424756.7</v>
      </c>
      <c r="K14" s="19">
        <v>1067173.2</v>
      </c>
      <c r="L14" s="19"/>
      <c r="M14" s="19"/>
      <c r="N14" s="19"/>
      <c r="O14" s="19"/>
      <c r="P14" s="19">
        <v>1352250.8476</v>
      </c>
      <c r="Q14" s="20">
        <f>IF(K14=0,0,P14/K14*100)</f>
        <v>126.71334396328544</v>
      </c>
      <c r="R14" s="20">
        <f>IF(J14=0,0,P14/J14*100)</f>
        <v>94.911001127420576</v>
      </c>
    </row>
    <row r="15" spans="1:18" ht="27">
      <c r="D15" s="27" t="s">
        <v>31</v>
      </c>
      <c r="G15" s="18" t="s">
        <v>32</v>
      </c>
      <c r="H15" s="19">
        <v>629934</v>
      </c>
      <c r="I15" s="19">
        <v>1396295.7</v>
      </c>
      <c r="J15" s="19">
        <v>1396295.7</v>
      </c>
      <c r="K15" s="19">
        <v>1049468.2</v>
      </c>
      <c r="L15" s="19"/>
      <c r="M15" s="19"/>
      <c r="N15" s="19"/>
      <c r="O15" s="19"/>
      <c r="P15" s="19">
        <v>1311821.2320999999</v>
      </c>
      <c r="Q15" s="20">
        <f>IF(K15=0,0,P15/K15*100)</f>
        <v>124.99866428539713</v>
      </c>
      <c r="R15" s="20">
        <f>IF(J15=0,0,P15/J15*100)</f>
        <v>93.950101837311394</v>
      </c>
    </row>
    <row r="16" spans="1:18" ht="27">
      <c r="D16" s="27" t="s">
        <v>33</v>
      </c>
      <c r="G16" s="18" t="s">
        <v>34</v>
      </c>
      <c r="H16" s="19">
        <v>28461</v>
      </c>
      <c r="I16" s="19">
        <v>28461</v>
      </c>
      <c r="J16" s="19">
        <v>28461</v>
      </c>
      <c r="K16" s="19">
        <v>17705</v>
      </c>
      <c r="L16" s="19"/>
      <c r="M16" s="19"/>
      <c r="N16" s="19"/>
      <c r="O16" s="19"/>
      <c r="P16" s="19">
        <v>40429.6155</v>
      </c>
      <c r="Q16" s="20">
        <f>IF(K16=0,0,P16/K16*100)</f>
        <v>228.35140073425583</v>
      </c>
      <c r="R16" s="20">
        <f>IF(J16=0,0,P16/J16*100)</f>
        <v>142.05268788868977</v>
      </c>
    </row>
    <row r="17" spans="2:18">
      <c r="B17" s="27" t="s">
        <v>35</v>
      </c>
      <c r="G17" s="18" t="s">
        <v>36</v>
      </c>
      <c r="H17" s="19">
        <v>8900000</v>
      </c>
      <c r="I17" s="19">
        <v>9343433</v>
      </c>
      <c r="J17" s="19">
        <v>9343433</v>
      </c>
      <c r="K17" s="19">
        <v>5939063.4000000004</v>
      </c>
      <c r="L17" s="19"/>
      <c r="M17" s="19"/>
      <c r="N17" s="19"/>
      <c r="O17" s="19"/>
      <c r="P17" s="19">
        <v>6238349.0552000003</v>
      </c>
      <c r="Q17" s="20">
        <f>IF(K17=0,0,P17/K17*100)</f>
        <v>105.03927362014691</v>
      </c>
      <c r="R17" s="20">
        <f>IF(J17=0,0,P17/J17*100)</f>
        <v>66.767204893533247</v>
      </c>
    </row>
    <row r="18" spans="2:18">
      <c r="C18" s="27" t="s">
        <v>25</v>
      </c>
      <c r="G18" s="18" t="s">
        <v>37</v>
      </c>
      <c r="H18" s="19">
        <v>8900000</v>
      </c>
      <c r="I18" s="19">
        <v>9343433</v>
      </c>
      <c r="J18" s="19">
        <v>9343433</v>
      </c>
      <c r="K18" s="19">
        <v>5939063.4000000004</v>
      </c>
      <c r="L18" s="19"/>
      <c r="M18" s="19"/>
      <c r="N18" s="19"/>
      <c r="O18" s="19"/>
      <c r="P18" s="19">
        <v>6238349.0552000003</v>
      </c>
      <c r="Q18" s="20">
        <f>IF(K18=0,0,P18/K18*100)</f>
        <v>105.03927362014691</v>
      </c>
      <c r="R18" s="20">
        <f>IF(J18=0,0,P18/J18*100)</f>
        <v>66.767204893533247</v>
      </c>
    </row>
    <row r="19" spans="2:18">
      <c r="D19" s="27" t="s">
        <v>27</v>
      </c>
      <c r="G19" s="18" t="s">
        <v>37</v>
      </c>
      <c r="H19" s="19">
        <v>8900000</v>
      </c>
      <c r="I19" s="19">
        <v>9343433</v>
      </c>
      <c r="J19" s="19">
        <v>9343433</v>
      </c>
      <c r="K19" s="19">
        <v>5939063.4000000004</v>
      </c>
      <c r="L19" s="19"/>
      <c r="M19" s="19"/>
      <c r="N19" s="19"/>
      <c r="O19" s="19"/>
      <c r="P19" s="19">
        <v>6238349.0552000003</v>
      </c>
      <c r="Q19" s="20">
        <f>IF(K19=0,0,P19/K19*100)</f>
        <v>105.03927362014691</v>
      </c>
      <c r="R19" s="20">
        <f>IF(J19=0,0,P19/J19*100)</f>
        <v>66.767204893533247</v>
      </c>
    </row>
    <row r="20" spans="2:18">
      <c r="B20" s="27" t="s">
        <v>38</v>
      </c>
      <c r="G20" s="18" t="s">
        <v>39</v>
      </c>
      <c r="H20" s="19">
        <v>2076493</v>
      </c>
      <c r="I20" s="19">
        <v>2176493</v>
      </c>
      <c r="J20" s="19">
        <v>2176493</v>
      </c>
      <c r="K20" s="19">
        <v>1442144.8</v>
      </c>
      <c r="L20" s="19"/>
      <c r="M20" s="19"/>
      <c r="N20" s="19"/>
      <c r="O20" s="19"/>
      <c r="P20" s="19">
        <v>1859743.9894999999</v>
      </c>
      <c r="Q20" s="20">
        <f>IF(K20=0,0,P20/K20*100)</f>
        <v>128.95681414931425</v>
      </c>
      <c r="R20" s="20">
        <f>IF(J20=0,0,P20/J20*100)</f>
        <v>85.446816943587692</v>
      </c>
    </row>
    <row r="21" spans="2:18">
      <c r="C21" s="27" t="s">
        <v>25</v>
      </c>
      <c r="G21" s="18" t="s">
        <v>40</v>
      </c>
      <c r="H21" s="19">
        <v>1131786</v>
      </c>
      <c r="I21" s="19">
        <v>1231786</v>
      </c>
      <c r="J21" s="19">
        <v>1231786</v>
      </c>
      <c r="K21" s="19">
        <v>792964</v>
      </c>
      <c r="L21" s="19"/>
      <c r="M21" s="19"/>
      <c r="N21" s="19"/>
      <c r="O21" s="19"/>
      <c r="P21" s="19">
        <v>1025122.5837</v>
      </c>
      <c r="Q21" s="20">
        <f>IF(K21=0,0,P21/K21*100)</f>
        <v>129.27731696520902</v>
      </c>
      <c r="R21" s="20">
        <f>IF(J21=0,0,P21/J21*100)</f>
        <v>83.222457772697524</v>
      </c>
    </row>
    <row r="22" spans="2:18" ht="27">
      <c r="D22" s="27" t="s">
        <v>27</v>
      </c>
      <c r="G22" s="18" t="s">
        <v>41</v>
      </c>
      <c r="H22" s="19">
        <v>966138</v>
      </c>
      <c r="I22" s="19">
        <v>1066138</v>
      </c>
      <c r="J22" s="19">
        <v>1066138</v>
      </c>
      <c r="K22" s="19">
        <v>731373</v>
      </c>
      <c r="L22" s="19"/>
      <c r="M22" s="19"/>
      <c r="N22" s="19"/>
      <c r="O22" s="19"/>
      <c r="P22" s="19">
        <v>933704.95360000001</v>
      </c>
      <c r="Q22" s="20">
        <f>IF(K22=0,0,P22/K22*100)</f>
        <v>127.66467364805646</v>
      </c>
      <c r="R22" s="20">
        <f>IF(J22=0,0,P22/J22*100)</f>
        <v>87.578245367860447</v>
      </c>
    </row>
    <row r="23" spans="2:18" ht="18">
      <c r="D23" s="27" t="s">
        <v>31</v>
      </c>
      <c r="G23" s="18" t="s">
        <v>42</v>
      </c>
      <c r="H23" s="19">
        <v>165648</v>
      </c>
      <c r="I23" s="19">
        <v>165648</v>
      </c>
      <c r="J23" s="19">
        <v>165648</v>
      </c>
      <c r="K23" s="19">
        <v>61591</v>
      </c>
      <c r="L23" s="19"/>
      <c r="M23" s="19"/>
      <c r="N23" s="19"/>
      <c r="O23" s="19"/>
      <c r="P23" s="19">
        <v>91417.6302</v>
      </c>
      <c r="Q23" s="20">
        <f>IF(K23=0,0,P23/K23*100)</f>
        <v>148.42692958386777</v>
      </c>
      <c r="R23" s="20">
        <f>IF(J23=0,0,P23/J23*100)</f>
        <v>55.187886482179081</v>
      </c>
    </row>
    <row r="24" spans="2:18">
      <c r="C24" s="27" t="s">
        <v>43</v>
      </c>
      <c r="G24" s="18" t="s">
        <v>44</v>
      </c>
      <c r="H24" s="19">
        <v>104693</v>
      </c>
      <c r="I24" s="19">
        <v>104693</v>
      </c>
      <c r="J24" s="19">
        <v>104693</v>
      </c>
      <c r="K24" s="19">
        <v>69432.800000000003</v>
      </c>
      <c r="L24" s="19"/>
      <c r="M24" s="19"/>
      <c r="N24" s="19"/>
      <c r="O24" s="19"/>
      <c r="P24" s="19">
        <v>79318.578399999999</v>
      </c>
      <c r="Q24" s="20">
        <f>IF(K24=0,0,P24/K24*100)</f>
        <v>114.23790830846517</v>
      </c>
      <c r="R24" s="20">
        <f>IF(J24=0,0,P24/J24*100)</f>
        <v>75.763019877164666</v>
      </c>
    </row>
    <row r="25" spans="2:18">
      <c r="D25" s="27" t="s">
        <v>31</v>
      </c>
      <c r="G25" s="18" t="s">
        <v>44</v>
      </c>
      <c r="H25" s="19">
        <v>104693</v>
      </c>
      <c r="I25" s="19">
        <v>104693</v>
      </c>
      <c r="J25" s="19">
        <v>104693</v>
      </c>
      <c r="K25" s="19">
        <v>69432.800000000003</v>
      </c>
      <c r="L25" s="19"/>
      <c r="M25" s="19"/>
      <c r="N25" s="19"/>
      <c r="O25" s="19"/>
      <c r="P25" s="19">
        <v>79318.578399999999</v>
      </c>
      <c r="Q25" s="20">
        <f>IF(K25=0,0,P25/K25*100)</f>
        <v>114.23790830846517</v>
      </c>
      <c r="R25" s="20">
        <f>IF(J25=0,0,P25/J25*100)</f>
        <v>75.763019877164666</v>
      </c>
    </row>
    <row r="26" spans="2:18">
      <c r="C26" s="27" t="s">
        <v>45</v>
      </c>
      <c r="G26" s="18" t="s">
        <v>46</v>
      </c>
      <c r="H26" s="19">
        <v>839954</v>
      </c>
      <c r="I26" s="19">
        <v>839954</v>
      </c>
      <c r="J26" s="19">
        <v>839954</v>
      </c>
      <c r="K26" s="19">
        <v>579728</v>
      </c>
      <c r="L26" s="19"/>
      <c r="M26" s="19"/>
      <c r="N26" s="19"/>
      <c r="O26" s="19"/>
      <c r="P26" s="19">
        <v>755341.92599999998</v>
      </c>
      <c r="Q26" s="20">
        <f>IF(K26=0,0,P26/K26*100)</f>
        <v>130.29246922694782</v>
      </c>
      <c r="R26" s="20">
        <f>IF(J26=0,0,P26/J26*100)</f>
        <v>89.926582408084258</v>
      </c>
    </row>
    <row r="27" spans="2:18" ht="18">
      <c r="D27" s="27" t="s">
        <v>27</v>
      </c>
      <c r="G27" s="18" t="s">
        <v>47</v>
      </c>
      <c r="H27" s="19">
        <v>138504</v>
      </c>
      <c r="I27" s="19">
        <v>138504</v>
      </c>
      <c r="J27" s="19">
        <v>138504</v>
      </c>
      <c r="K27" s="19">
        <v>105459</v>
      </c>
      <c r="L27" s="19"/>
      <c r="M27" s="19"/>
      <c r="N27" s="19"/>
      <c r="O27" s="19"/>
      <c r="P27" s="19">
        <v>134226.17540000001</v>
      </c>
      <c r="Q27" s="20">
        <f>IF(K27=0,0,P27/K27*100)</f>
        <v>127.27806578860033</v>
      </c>
      <c r="R27" s="20">
        <f>IF(J27=0,0,P27/J27*100)</f>
        <v>96.911407179576045</v>
      </c>
    </row>
    <row r="28" spans="2:18" ht="18">
      <c r="D28" s="27" t="s">
        <v>31</v>
      </c>
      <c r="G28" s="18" t="s">
        <v>48</v>
      </c>
      <c r="H28" s="19">
        <v>701450</v>
      </c>
      <c r="I28" s="19">
        <v>701450</v>
      </c>
      <c r="J28" s="19">
        <v>701450</v>
      </c>
      <c r="K28" s="19">
        <v>474269</v>
      </c>
      <c r="L28" s="19"/>
      <c r="M28" s="19"/>
      <c r="N28" s="19"/>
      <c r="O28" s="19"/>
      <c r="P28" s="19">
        <v>621115.75069999998</v>
      </c>
      <c r="Q28" s="20">
        <f>IF(K28=0,0,P28/K28*100)</f>
        <v>130.96275546156295</v>
      </c>
      <c r="R28" s="20">
        <f>IF(J28=0,0,P28/J28*100)</f>
        <v>88.547401910328603</v>
      </c>
    </row>
    <row r="29" spans="2:18">
      <c r="C29" s="27" t="s">
        <v>49</v>
      </c>
      <c r="G29" s="18" t="s">
        <v>50</v>
      </c>
      <c r="H29" s="19">
        <v>60</v>
      </c>
      <c r="I29" s="19">
        <v>60</v>
      </c>
      <c r="J29" s="19">
        <v>60</v>
      </c>
      <c r="K29" s="19">
        <v>20</v>
      </c>
      <c r="L29" s="19"/>
      <c r="M29" s="19"/>
      <c r="N29" s="19"/>
      <c r="O29" s="19"/>
      <c r="P29" s="19">
        <v>-39.098599999999998</v>
      </c>
      <c r="Q29" s="20">
        <f>IF(K29=0,0,P29/K29*100)</f>
        <v>-195.49299999999999</v>
      </c>
      <c r="R29" s="20">
        <f>IF(J29=0,0,P29/J29*100)</f>
        <v>-65.164333333333317</v>
      </c>
    </row>
    <row r="30" spans="2:18">
      <c r="D30" s="27" t="s">
        <v>27</v>
      </c>
      <c r="G30" s="18" t="s">
        <v>50</v>
      </c>
      <c r="H30" s="19">
        <v>60</v>
      </c>
      <c r="I30" s="19">
        <v>60</v>
      </c>
      <c r="J30" s="19">
        <v>60</v>
      </c>
      <c r="K30" s="19">
        <v>20</v>
      </c>
      <c r="L30" s="19"/>
      <c r="M30" s="19"/>
      <c r="N30" s="19"/>
      <c r="O30" s="19"/>
      <c r="P30" s="19">
        <v>-39.098599999999998</v>
      </c>
      <c r="Q30" s="20">
        <f>IF(K30=0,0,P30/K30*100)</f>
        <v>-195.49299999999999</v>
      </c>
      <c r="R30" s="20">
        <f>IF(J30=0,0,P30/J30*100)</f>
        <v>-65.164333333333317</v>
      </c>
    </row>
    <row r="31" spans="2:18" ht="27">
      <c r="B31" s="27" t="s">
        <v>33</v>
      </c>
      <c r="G31" s="18" t="s">
        <v>51</v>
      </c>
      <c r="H31" s="19">
        <v>10883025</v>
      </c>
      <c r="I31" s="19">
        <v>14020589.300000001</v>
      </c>
      <c r="J31" s="19">
        <v>14020589.300000001</v>
      </c>
      <c r="K31" s="19">
        <v>9580490.0999999996</v>
      </c>
      <c r="L31" s="19"/>
      <c r="M31" s="19"/>
      <c r="N31" s="19"/>
      <c r="O31" s="19"/>
      <c r="P31" s="19">
        <v>11079862.8565</v>
      </c>
      <c r="Q31" s="20">
        <f>IF(K31=0,0,P31/K31*100)</f>
        <v>115.65027196781928</v>
      </c>
      <c r="R31" s="20">
        <f>IF(J31=0,0,P31/J31*100)</f>
        <v>79.025657334531573</v>
      </c>
    </row>
    <row r="32" spans="2:18">
      <c r="C32" s="27" t="s">
        <v>29</v>
      </c>
      <c r="G32" s="18" t="s">
        <v>52</v>
      </c>
      <c r="H32" s="19">
        <v>10469202</v>
      </c>
      <c r="I32" s="19">
        <v>13606766.300000001</v>
      </c>
      <c r="J32" s="19">
        <v>13606766.300000001</v>
      </c>
      <c r="K32" s="19">
        <v>9337315.0999999996</v>
      </c>
      <c r="L32" s="19"/>
      <c r="M32" s="19"/>
      <c r="N32" s="19"/>
      <c r="O32" s="19"/>
      <c r="P32" s="19">
        <v>10775522.2687</v>
      </c>
      <c r="Q32" s="20">
        <f>IF(K32=0,0,P32/K32*100)</f>
        <v>115.40279141591785</v>
      </c>
      <c r="R32" s="20">
        <f>IF(J32=0,0,P32/J32*100)</f>
        <v>79.192381430847377</v>
      </c>
    </row>
    <row r="33" spans="2:18" ht="36">
      <c r="D33" s="27" t="s">
        <v>53</v>
      </c>
      <c r="G33" s="18" t="s">
        <v>54</v>
      </c>
      <c r="H33" s="19">
        <v>10437666</v>
      </c>
      <c r="I33" s="19">
        <v>13575230.300000001</v>
      </c>
      <c r="J33" s="19">
        <v>13575230.300000001</v>
      </c>
      <c r="K33" s="19">
        <v>9317856.0999999996</v>
      </c>
      <c r="L33" s="19"/>
      <c r="M33" s="19"/>
      <c r="N33" s="19"/>
      <c r="O33" s="19"/>
      <c r="P33" s="19">
        <v>10752481.327099999</v>
      </c>
      <c r="Q33" s="20">
        <f>IF(K33=0,0,P33/K33*100)</f>
        <v>115.39651623402942</v>
      </c>
      <c r="R33" s="20">
        <f>IF(J33=0,0,P33/J33*100)</f>
        <v>79.20662183609511</v>
      </c>
    </row>
    <row r="34" spans="2:18" ht="36">
      <c r="D34" s="27" t="s">
        <v>55</v>
      </c>
      <c r="G34" s="18" t="s">
        <v>56</v>
      </c>
      <c r="H34" s="19">
        <v>31536</v>
      </c>
      <c r="I34" s="19">
        <v>31536</v>
      </c>
      <c r="J34" s="19">
        <v>31536</v>
      </c>
      <c r="K34" s="19">
        <v>19459</v>
      </c>
      <c r="L34" s="19"/>
      <c r="M34" s="19"/>
      <c r="N34" s="19"/>
      <c r="O34" s="19"/>
      <c r="P34" s="19">
        <v>23040.941599999998</v>
      </c>
      <c r="Q34" s="20">
        <f>IF(K34=0,0,P34/K34*100)</f>
        <v>118.40763451359267</v>
      </c>
      <c r="R34" s="20">
        <f>IF(J34=0,0,P34/J34*100)</f>
        <v>73.062346524606795</v>
      </c>
    </row>
    <row r="35" spans="2:18" ht="18">
      <c r="C35" s="27" t="s">
        <v>43</v>
      </c>
      <c r="G35" s="18" t="s">
        <v>57</v>
      </c>
      <c r="H35" s="19">
        <v>88949</v>
      </c>
      <c r="I35" s="19">
        <v>88949</v>
      </c>
      <c r="J35" s="19">
        <v>88949</v>
      </c>
      <c r="K35" s="19">
        <v>60001</v>
      </c>
      <c r="L35" s="19"/>
      <c r="M35" s="19"/>
      <c r="N35" s="19"/>
      <c r="O35" s="19"/>
      <c r="P35" s="19">
        <v>66605.174499999994</v>
      </c>
      <c r="Q35" s="20">
        <f>IF(K35=0,0,P35/K35*100)</f>
        <v>111.00677405376575</v>
      </c>
      <c r="R35" s="20">
        <f>IF(J35=0,0,P35/J35*100)</f>
        <v>74.880183588348373</v>
      </c>
    </row>
    <row r="36" spans="2:18" ht="18">
      <c r="D36" s="27" t="s">
        <v>58</v>
      </c>
      <c r="G36" s="18" t="s">
        <v>59</v>
      </c>
      <c r="H36" s="19">
        <v>88949</v>
      </c>
      <c r="I36" s="19">
        <v>88949</v>
      </c>
      <c r="J36" s="19">
        <v>88949</v>
      </c>
      <c r="K36" s="19">
        <v>60001</v>
      </c>
      <c r="L36" s="19"/>
      <c r="M36" s="19"/>
      <c r="N36" s="19"/>
      <c r="O36" s="19"/>
      <c r="P36" s="19">
        <v>66605.174499999994</v>
      </c>
      <c r="Q36" s="20">
        <f>IF(K36=0,0,P36/K36*100)</f>
        <v>111.00677405376575</v>
      </c>
      <c r="R36" s="20">
        <f>IF(J36=0,0,P36/J36*100)</f>
        <v>74.880183588348373</v>
      </c>
    </row>
    <row r="37" spans="2:18" ht="18">
      <c r="C37" s="27" t="s">
        <v>45</v>
      </c>
      <c r="G37" s="18" t="s">
        <v>60</v>
      </c>
      <c r="H37" s="19">
        <v>324874</v>
      </c>
      <c r="I37" s="19">
        <v>324874</v>
      </c>
      <c r="J37" s="19">
        <v>324874</v>
      </c>
      <c r="K37" s="19">
        <v>183174</v>
      </c>
      <c r="L37" s="19"/>
      <c r="M37" s="19"/>
      <c r="N37" s="19"/>
      <c r="O37" s="19"/>
      <c r="P37" s="19">
        <v>237723.50779999999</v>
      </c>
      <c r="Q37" s="20">
        <f>IF(K37=0,0,P37/K37*100)</f>
        <v>129.78015864696954</v>
      </c>
      <c r="R37" s="20">
        <f>IF(J37=0,0,P37/J37*100)</f>
        <v>73.174063729322754</v>
      </c>
    </row>
    <row r="38" spans="2:18" ht="27">
      <c r="D38" s="27" t="s">
        <v>31</v>
      </c>
      <c r="G38" s="18" t="s">
        <v>61</v>
      </c>
      <c r="H38" s="19">
        <v>43260</v>
      </c>
      <c r="I38" s="19">
        <v>43260</v>
      </c>
      <c r="J38" s="19">
        <v>43260</v>
      </c>
      <c r="K38" s="19">
        <v>35155</v>
      </c>
      <c r="L38" s="19"/>
      <c r="M38" s="19"/>
      <c r="N38" s="19"/>
      <c r="O38" s="19"/>
      <c r="P38" s="19">
        <v>41882.785400000001</v>
      </c>
      <c r="Q38" s="20">
        <f>IF(K38=0,0,P38/K38*100)</f>
        <v>119.1374922486133</v>
      </c>
      <c r="R38" s="20">
        <f>IF(J38=0,0,P38/J38*100)</f>
        <v>96.816424872861774</v>
      </c>
    </row>
    <row r="39" spans="2:18" ht="126">
      <c r="D39" s="27" t="s">
        <v>62</v>
      </c>
      <c r="G39" s="18" t="s">
        <v>63</v>
      </c>
      <c r="H39" s="19">
        <v>32822</v>
      </c>
      <c r="I39" s="19">
        <v>32822</v>
      </c>
      <c r="J39" s="19">
        <v>32822</v>
      </c>
      <c r="K39" s="19">
        <v>15983</v>
      </c>
      <c r="L39" s="19"/>
      <c r="M39" s="19"/>
      <c r="N39" s="19"/>
      <c r="O39" s="19"/>
      <c r="P39" s="19">
        <v>17232.981100000001</v>
      </c>
      <c r="Q39" s="20">
        <f>IF(K39=0,0,P39/K39*100)</f>
        <v>107.82069135956955</v>
      </c>
      <c r="R39" s="20">
        <f>IF(J39=0,0,P39/J39*100)</f>
        <v>52.504360185241609</v>
      </c>
    </row>
    <row r="40" spans="2:18" ht="18">
      <c r="D40" s="27" t="s">
        <v>64</v>
      </c>
      <c r="G40" s="18" t="s">
        <v>65</v>
      </c>
      <c r="H40" s="19">
        <v>88265</v>
      </c>
      <c r="I40" s="19">
        <v>88265</v>
      </c>
      <c r="J40" s="19">
        <v>88265</v>
      </c>
      <c r="K40" s="19">
        <v>50209</v>
      </c>
      <c r="L40" s="19"/>
      <c r="M40" s="19"/>
      <c r="N40" s="19"/>
      <c r="O40" s="19"/>
      <c r="P40" s="19">
        <v>81465.593500000003</v>
      </c>
      <c r="Q40" s="20">
        <f>IF(K40=0,0,P40/K40*100)</f>
        <v>162.25296958712582</v>
      </c>
      <c r="R40" s="20">
        <f>IF(J40=0,0,P40/J40*100)</f>
        <v>92.29659944485357</v>
      </c>
    </row>
    <row r="41" spans="2:18" ht="126">
      <c r="D41" s="27" t="s">
        <v>66</v>
      </c>
      <c r="G41" s="18" t="s">
        <v>67</v>
      </c>
      <c r="H41" s="19">
        <v>144</v>
      </c>
      <c r="I41" s="19">
        <v>144</v>
      </c>
      <c r="J41" s="19">
        <v>144</v>
      </c>
      <c r="K41" s="19">
        <v>91</v>
      </c>
      <c r="L41" s="19"/>
      <c r="M41" s="19"/>
      <c r="N41" s="19"/>
      <c r="O41" s="19"/>
      <c r="P41" s="19">
        <v>148.55600000000001</v>
      </c>
      <c r="Q41" s="20">
        <f>IF(K41=0,0,P41/K41*100)</f>
        <v>163.24835164835164</v>
      </c>
      <c r="R41" s="20">
        <f>IF(J41=0,0,P41/J41*100)</f>
        <v>103.16388888888891</v>
      </c>
    </row>
    <row r="42" spans="2:18" ht="27">
      <c r="D42" s="27" t="s">
        <v>68</v>
      </c>
      <c r="G42" s="18" t="s">
        <v>69</v>
      </c>
      <c r="H42" s="19">
        <v>160383</v>
      </c>
      <c r="I42" s="19">
        <v>160383</v>
      </c>
      <c r="J42" s="19">
        <v>160383</v>
      </c>
      <c r="K42" s="19">
        <v>81736</v>
      </c>
      <c r="L42" s="19"/>
      <c r="M42" s="19"/>
      <c r="N42" s="19"/>
      <c r="O42" s="19"/>
      <c r="P42" s="19">
        <v>96993.591799999995</v>
      </c>
      <c r="Q42" s="20">
        <f>IF(K42=0,0,P42/K42*100)</f>
        <v>118.66691763727121</v>
      </c>
      <c r="R42" s="20">
        <f>IF(J42=0,0,P42/J42*100)</f>
        <v>60.476229899677648</v>
      </c>
    </row>
    <row r="43" spans="2:18">
      <c r="C43" s="27" t="s">
        <v>49</v>
      </c>
      <c r="G43" s="18" t="s">
        <v>70</v>
      </c>
      <c r="H43" s="19">
        <v>0</v>
      </c>
      <c r="I43" s="19">
        <v>0</v>
      </c>
      <c r="J43" s="19">
        <v>0</v>
      </c>
      <c r="K43" s="19">
        <v>0</v>
      </c>
      <c r="L43" s="19"/>
      <c r="M43" s="19"/>
      <c r="N43" s="19"/>
      <c r="O43" s="19"/>
      <c r="P43" s="19">
        <v>11.9055</v>
      </c>
      <c r="Q43" s="20">
        <f>IF(K43=0,0,P43/K43*100)</f>
        <v>0</v>
      </c>
      <c r="R43" s="20">
        <f>IF(J43=0,0,P43/J43*100)</f>
        <v>0</v>
      </c>
    </row>
    <row r="44" spans="2:18">
      <c r="D44" s="27" t="s">
        <v>31</v>
      </c>
      <c r="G44" s="18" t="s">
        <v>71</v>
      </c>
      <c r="H44" s="19">
        <v>0</v>
      </c>
      <c r="I44" s="19">
        <v>0</v>
      </c>
      <c r="J44" s="19">
        <v>0</v>
      </c>
      <c r="K44" s="19">
        <v>0</v>
      </c>
      <c r="L44" s="19"/>
      <c r="M44" s="19"/>
      <c r="N44" s="19"/>
      <c r="O44" s="19"/>
      <c r="P44" s="19">
        <v>11.9055</v>
      </c>
      <c r="Q44" s="20">
        <f>IF(K44=0,0,P44/K44*100)</f>
        <v>0</v>
      </c>
      <c r="R44" s="20">
        <f>IF(J44=0,0,P44/J44*100)</f>
        <v>0</v>
      </c>
    </row>
    <row r="45" spans="2:18">
      <c r="B45" s="27" t="s">
        <v>72</v>
      </c>
      <c r="G45" s="18" t="s">
        <v>73</v>
      </c>
      <c r="H45" s="19">
        <v>0</v>
      </c>
      <c r="I45" s="19">
        <v>0</v>
      </c>
      <c r="J45" s="19">
        <v>0</v>
      </c>
      <c r="K45" s="19">
        <v>0</v>
      </c>
      <c r="L45" s="19"/>
      <c r="M45" s="19"/>
      <c r="N45" s="19"/>
      <c r="O45" s="19"/>
      <c r="P45" s="19">
        <v>91.228399999999993</v>
      </c>
      <c r="Q45" s="20">
        <f>IF(K45=0,0,P45/K45*100)</f>
        <v>0</v>
      </c>
      <c r="R45" s="20">
        <f>IF(J45=0,0,P45/J45*100)</f>
        <v>0</v>
      </c>
    </row>
    <row r="46" spans="2:18">
      <c r="C46" s="27" t="s">
        <v>25</v>
      </c>
      <c r="G46" s="18" t="s">
        <v>73</v>
      </c>
      <c r="H46" s="19">
        <v>0</v>
      </c>
      <c r="I46" s="19">
        <v>0</v>
      </c>
      <c r="J46" s="19">
        <v>0</v>
      </c>
      <c r="K46" s="19">
        <v>0</v>
      </c>
      <c r="L46" s="19"/>
      <c r="M46" s="19"/>
      <c r="N46" s="19"/>
      <c r="O46" s="19"/>
      <c r="P46" s="19">
        <v>91.228399999999993</v>
      </c>
      <c r="Q46" s="20">
        <f>IF(K46=0,0,P46/K46*100)</f>
        <v>0</v>
      </c>
      <c r="R46" s="20">
        <f>IF(J46=0,0,P46/J46*100)</f>
        <v>0</v>
      </c>
    </row>
    <row r="47" spans="2:18" ht="18">
      <c r="D47" s="27" t="s">
        <v>74</v>
      </c>
      <c r="G47" s="18" t="s">
        <v>75</v>
      </c>
      <c r="H47" s="19">
        <v>0</v>
      </c>
      <c r="I47" s="19">
        <v>0</v>
      </c>
      <c r="J47" s="19">
        <v>0</v>
      </c>
      <c r="K47" s="19">
        <v>0</v>
      </c>
      <c r="L47" s="19"/>
      <c r="M47" s="19"/>
      <c r="N47" s="19"/>
      <c r="O47" s="19"/>
      <c r="P47" s="19">
        <v>91.228399999999993</v>
      </c>
      <c r="Q47" s="20">
        <f>IF(K47=0,0,P47/K47*100)</f>
        <v>0</v>
      </c>
      <c r="R47" s="20">
        <f>IF(J47=0,0,P47/J47*100)</f>
        <v>0</v>
      </c>
    </row>
    <row r="48" spans="2:18" ht="45">
      <c r="B48" s="27" t="s">
        <v>76</v>
      </c>
      <c r="G48" s="18" t="s">
        <v>77</v>
      </c>
      <c r="H48" s="19">
        <v>249492</v>
      </c>
      <c r="I48" s="19">
        <v>249492</v>
      </c>
      <c r="J48" s="19">
        <v>249492</v>
      </c>
      <c r="K48" s="19">
        <v>131642</v>
      </c>
      <c r="L48" s="19"/>
      <c r="M48" s="19"/>
      <c r="N48" s="19"/>
      <c r="O48" s="19"/>
      <c r="P48" s="19">
        <v>169024.23629999999</v>
      </c>
      <c r="Q48" s="20">
        <f>IF(K48=0,0,P48/K48*100)</f>
        <v>128.39689179745065</v>
      </c>
      <c r="R48" s="20">
        <f>IF(J48=0,0,P48/J48*100)</f>
        <v>67.747357149728245</v>
      </c>
    </row>
    <row r="49" spans="1:18">
      <c r="C49" s="27" t="s">
        <v>25</v>
      </c>
      <c r="G49" s="18" t="s">
        <v>78</v>
      </c>
      <c r="H49" s="19">
        <v>249492</v>
      </c>
      <c r="I49" s="19">
        <v>249492</v>
      </c>
      <c r="J49" s="19">
        <v>249492</v>
      </c>
      <c r="K49" s="19">
        <v>131642</v>
      </c>
      <c r="L49" s="19"/>
      <c r="M49" s="19"/>
      <c r="N49" s="19"/>
      <c r="O49" s="19"/>
      <c r="P49" s="19">
        <v>169024.23629999999</v>
      </c>
      <c r="Q49" s="20">
        <f>IF(K49=0,0,P49/K49*100)</f>
        <v>128.39689179745065</v>
      </c>
      <c r="R49" s="20">
        <f>IF(J49=0,0,P49/J49*100)</f>
        <v>67.747357149728245</v>
      </c>
    </row>
    <row r="50" spans="1:18" ht="18">
      <c r="D50" s="27" t="s">
        <v>79</v>
      </c>
      <c r="G50" s="18" t="s">
        <v>80</v>
      </c>
      <c r="H50" s="19">
        <v>249492</v>
      </c>
      <c r="I50" s="19">
        <v>249492</v>
      </c>
      <c r="J50" s="19">
        <v>249492</v>
      </c>
      <c r="K50" s="19">
        <v>131642</v>
      </c>
      <c r="L50" s="19"/>
      <c r="M50" s="19"/>
      <c r="N50" s="19"/>
      <c r="O50" s="19"/>
      <c r="P50" s="19">
        <v>169024.23629999999</v>
      </c>
      <c r="Q50" s="20">
        <f>IF(K50=0,0,P50/K50*100)</f>
        <v>128.39689179745065</v>
      </c>
      <c r="R50" s="20">
        <f>IF(J50=0,0,P50/J50*100)</f>
        <v>67.747357149728245</v>
      </c>
    </row>
    <row r="51" spans="1:18">
      <c r="A51" s="48"/>
      <c r="B51" s="48"/>
      <c r="C51" s="48"/>
      <c r="D51" s="48"/>
      <c r="E51" s="48"/>
      <c r="F51" s="48"/>
      <c r="G51" s="49" t="s">
        <v>81</v>
      </c>
      <c r="H51" s="50">
        <v>205479</v>
      </c>
      <c r="I51" s="50">
        <v>205479</v>
      </c>
      <c r="J51" s="50">
        <v>205479</v>
      </c>
      <c r="K51" s="50">
        <v>97177.3</v>
      </c>
      <c r="L51" s="50"/>
      <c r="M51" s="50"/>
      <c r="N51" s="50"/>
      <c r="O51" s="50"/>
      <c r="P51" s="50">
        <v>176240.39350000001</v>
      </c>
      <c r="Q51" s="51">
        <f>IF(K51=0,0,P51/K51*100)</f>
        <v>181.35963182759761</v>
      </c>
      <c r="R51" s="51">
        <f>IF(J51=0,0,P51/J51*100)</f>
        <v>85.770513531796439</v>
      </c>
    </row>
    <row r="52" spans="1:18">
      <c r="A52" s="52" t="s">
        <v>29</v>
      </c>
      <c r="B52" s="52"/>
      <c r="C52" s="52"/>
      <c r="D52" s="52"/>
      <c r="E52" s="52"/>
      <c r="F52" s="52"/>
      <c r="G52" s="53" t="s">
        <v>82</v>
      </c>
      <c r="H52" s="54">
        <v>205479</v>
      </c>
      <c r="I52" s="54">
        <v>205479</v>
      </c>
      <c r="J52" s="54">
        <v>205479</v>
      </c>
      <c r="K52" s="54">
        <v>97177.3</v>
      </c>
      <c r="L52" s="54"/>
      <c r="M52" s="54"/>
      <c r="N52" s="54"/>
      <c r="O52" s="54"/>
      <c r="P52" s="54">
        <v>176240.39350000001</v>
      </c>
      <c r="Q52" s="55">
        <f>IF(K52=0,0,P52/K52*100)</f>
        <v>181.35963182759761</v>
      </c>
      <c r="R52" s="55">
        <f>IF(J52=0,0,P52/J52*100)</f>
        <v>85.770513531796439</v>
      </c>
    </row>
    <row r="53" spans="1:18" ht="18">
      <c r="B53" s="27" t="s">
        <v>27</v>
      </c>
      <c r="G53" s="18" t="s">
        <v>83</v>
      </c>
      <c r="H53" s="19">
        <v>53223</v>
      </c>
      <c r="I53" s="19">
        <v>53223</v>
      </c>
      <c r="J53" s="19">
        <v>53223</v>
      </c>
      <c r="K53" s="19">
        <v>30337.8</v>
      </c>
      <c r="L53" s="19"/>
      <c r="M53" s="19"/>
      <c r="N53" s="19"/>
      <c r="O53" s="19"/>
      <c r="P53" s="19">
        <v>101231.9918</v>
      </c>
      <c r="Q53" s="20">
        <f>IF(K53=0,0,P53/K53*100)</f>
        <v>333.68270540381968</v>
      </c>
      <c r="R53" s="20">
        <f>IF(J53=0,0,P53/J53*100)</f>
        <v>190.20346804952746</v>
      </c>
    </row>
    <row r="54" spans="1:18" ht="18">
      <c r="C54" s="27" t="s">
        <v>25</v>
      </c>
      <c r="G54" s="18" t="s">
        <v>84</v>
      </c>
      <c r="H54" s="19">
        <v>2766</v>
      </c>
      <c r="I54" s="19">
        <v>2766</v>
      </c>
      <c r="J54" s="19">
        <v>2766</v>
      </c>
      <c r="K54" s="19">
        <v>707</v>
      </c>
      <c r="L54" s="19"/>
      <c r="M54" s="19"/>
      <c r="N54" s="19"/>
      <c r="O54" s="19"/>
      <c r="P54" s="19">
        <v>706.86</v>
      </c>
      <c r="Q54" s="20">
        <f>IF(K54=0,0,P54/K54*100)</f>
        <v>99.980198019801975</v>
      </c>
      <c r="R54" s="20">
        <f>IF(J54=0,0,P54/J54*100)</f>
        <v>25.555314533622557</v>
      </c>
    </row>
    <row r="55" spans="1:18" ht="27">
      <c r="D55" s="27" t="s">
        <v>31</v>
      </c>
      <c r="G55" s="18" t="s">
        <v>85</v>
      </c>
      <c r="H55" s="19">
        <v>2766</v>
      </c>
      <c r="I55" s="19">
        <v>2766</v>
      </c>
      <c r="J55" s="19">
        <v>2766</v>
      </c>
      <c r="K55" s="19">
        <v>707</v>
      </c>
      <c r="L55" s="19"/>
      <c r="M55" s="19"/>
      <c r="N55" s="19"/>
      <c r="O55" s="19"/>
      <c r="P55" s="19">
        <v>706.86</v>
      </c>
      <c r="Q55" s="20">
        <f>IF(K55=0,0,P55/K55*100)</f>
        <v>99.980198019801975</v>
      </c>
      <c r="R55" s="20">
        <f>IF(J55=0,0,P55/J55*100)</f>
        <v>25.555314533622557</v>
      </c>
    </row>
    <row r="56" spans="1:18" ht="18">
      <c r="C56" s="27" t="s">
        <v>49</v>
      </c>
      <c r="G56" s="18" t="s">
        <v>86</v>
      </c>
      <c r="H56" s="19">
        <v>50457</v>
      </c>
      <c r="I56" s="19">
        <v>50457</v>
      </c>
      <c r="J56" s="19">
        <v>50457</v>
      </c>
      <c r="K56" s="19">
        <v>29630.799999999999</v>
      </c>
      <c r="L56" s="19"/>
      <c r="M56" s="19"/>
      <c r="N56" s="19"/>
      <c r="O56" s="19"/>
      <c r="P56" s="19">
        <v>100480.43700000001</v>
      </c>
      <c r="Q56" s="20">
        <f>IF(K56=0,0,P56/K56*100)</f>
        <v>339.10808010583582</v>
      </c>
      <c r="R56" s="20">
        <f>IF(J56=0,0,P56/J56*100)</f>
        <v>199.14072774837982</v>
      </c>
    </row>
    <row r="57" spans="1:18" ht="81">
      <c r="D57" s="27" t="s">
        <v>76</v>
      </c>
      <c r="G57" s="18" t="s">
        <v>87</v>
      </c>
      <c r="H57" s="19">
        <v>11618</v>
      </c>
      <c r="I57" s="19">
        <v>11618</v>
      </c>
      <c r="J57" s="19">
        <v>11618</v>
      </c>
      <c r="K57" s="19">
        <v>3974.8</v>
      </c>
      <c r="L57" s="19"/>
      <c r="M57" s="19"/>
      <c r="N57" s="19"/>
      <c r="O57" s="19"/>
      <c r="P57" s="19">
        <v>3995.998</v>
      </c>
      <c r="Q57" s="20">
        <f>IF(K57=0,0,P57/K57*100)</f>
        <v>100.53330985206803</v>
      </c>
      <c r="R57" s="20">
        <f>IF(J57=0,0,P57/J57*100)</f>
        <v>34.394887243931834</v>
      </c>
    </row>
    <row r="58" spans="1:18" ht="81">
      <c r="D58" s="27" t="s">
        <v>88</v>
      </c>
      <c r="G58" s="18" t="s">
        <v>89</v>
      </c>
      <c r="H58" s="19">
        <v>37789</v>
      </c>
      <c r="I58" s="19">
        <v>37789</v>
      </c>
      <c r="J58" s="19">
        <v>37789</v>
      </c>
      <c r="K58" s="19">
        <v>25024</v>
      </c>
      <c r="L58" s="19"/>
      <c r="M58" s="19"/>
      <c r="N58" s="19"/>
      <c r="O58" s="19"/>
      <c r="P58" s="19">
        <v>95837.407000000007</v>
      </c>
      <c r="Q58" s="20">
        <f>IF(K58=0,0,P58/K58*100)</f>
        <v>382.98196531329927</v>
      </c>
      <c r="R58" s="20">
        <f>IF(J58=0,0,P58/J58*100)</f>
        <v>253.61191616608011</v>
      </c>
    </row>
    <row r="59" spans="1:18" ht="36">
      <c r="D59" s="27" t="s">
        <v>74</v>
      </c>
      <c r="G59" s="18" t="s">
        <v>90</v>
      </c>
      <c r="H59" s="19">
        <v>1050</v>
      </c>
      <c r="I59" s="19">
        <v>1050</v>
      </c>
      <c r="J59" s="19">
        <v>1050</v>
      </c>
      <c r="K59" s="19">
        <v>632</v>
      </c>
      <c r="L59" s="19"/>
      <c r="M59" s="19"/>
      <c r="N59" s="19"/>
      <c r="O59" s="19"/>
      <c r="P59" s="19">
        <v>647.03200000000004</v>
      </c>
      <c r="Q59" s="20">
        <f>IF(K59=0,0,P59/K59*100)</f>
        <v>102.37848101265823</v>
      </c>
      <c r="R59" s="20">
        <f>IF(J59=0,0,P59/J59*100)</f>
        <v>61.622095238095241</v>
      </c>
    </row>
    <row r="60" spans="1:18" ht="18">
      <c r="C60" s="27" t="s">
        <v>91</v>
      </c>
      <c r="G60" s="18" t="s">
        <v>92</v>
      </c>
      <c r="H60" s="19">
        <v>0</v>
      </c>
      <c r="I60" s="19">
        <v>0</v>
      </c>
      <c r="J60" s="19">
        <v>0</v>
      </c>
      <c r="K60" s="19">
        <v>0</v>
      </c>
      <c r="L60" s="19"/>
      <c r="M60" s="19"/>
      <c r="N60" s="19"/>
      <c r="O60" s="19"/>
      <c r="P60" s="19">
        <v>44.694800000000001</v>
      </c>
      <c r="Q60" s="20">
        <f>IF(K60=0,0,P60/K60*100)</f>
        <v>0</v>
      </c>
      <c r="R60" s="20">
        <f>IF(J60=0,0,P60/J60*100)</f>
        <v>0</v>
      </c>
    </row>
    <row r="61" spans="1:18" ht="36">
      <c r="D61" s="27" t="s">
        <v>93</v>
      </c>
      <c r="G61" s="18" t="s">
        <v>94</v>
      </c>
      <c r="H61" s="19">
        <v>0</v>
      </c>
      <c r="I61" s="19">
        <v>0</v>
      </c>
      <c r="J61" s="19">
        <v>0</v>
      </c>
      <c r="K61" s="19">
        <v>0</v>
      </c>
      <c r="L61" s="19"/>
      <c r="M61" s="19"/>
      <c r="N61" s="19"/>
      <c r="O61" s="19"/>
      <c r="P61" s="19">
        <v>2.4998999999999998</v>
      </c>
      <c r="Q61" s="20">
        <f>IF(K61=0,0,P61/K61*100)</f>
        <v>0</v>
      </c>
      <c r="R61" s="20">
        <f>IF(J61=0,0,P61/J61*100)</f>
        <v>0</v>
      </c>
    </row>
    <row r="62" spans="1:18" ht="27">
      <c r="D62" s="27" t="s">
        <v>95</v>
      </c>
      <c r="G62" s="18" t="s">
        <v>96</v>
      </c>
      <c r="H62" s="19">
        <v>0</v>
      </c>
      <c r="I62" s="19">
        <v>0</v>
      </c>
      <c r="J62" s="19">
        <v>0</v>
      </c>
      <c r="K62" s="19">
        <v>0</v>
      </c>
      <c r="L62" s="19"/>
      <c r="M62" s="19"/>
      <c r="N62" s="19"/>
      <c r="O62" s="19"/>
      <c r="P62" s="19">
        <v>42.194899999999997</v>
      </c>
      <c r="Q62" s="20">
        <f>IF(K62=0,0,P62/K62*100)</f>
        <v>0</v>
      </c>
      <c r="R62" s="20">
        <f>IF(J62=0,0,P62/J62*100)</f>
        <v>0</v>
      </c>
    </row>
    <row r="63" spans="1:18" ht="45">
      <c r="B63" s="27" t="s">
        <v>31</v>
      </c>
      <c r="G63" s="18" t="s">
        <v>97</v>
      </c>
      <c r="H63" s="19">
        <v>4160</v>
      </c>
      <c r="I63" s="19">
        <v>4160</v>
      </c>
      <c r="J63" s="19">
        <v>4160</v>
      </c>
      <c r="K63" s="19">
        <v>2634</v>
      </c>
      <c r="L63" s="19"/>
      <c r="M63" s="19"/>
      <c r="N63" s="19"/>
      <c r="O63" s="19"/>
      <c r="P63" s="19">
        <v>3666.4872999999998</v>
      </c>
      <c r="Q63" s="20">
        <f>IF(K63=0,0,P63/K63*100)</f>
        <v>139.19845482156416</v>
      </c>
      <c r="R63" s="20">
        <f>IF(J63=0,0,P63/J63*100)</f>
        <v>88.136713942307694</v>
      </c>
    </row>
    <row r="64" spans="1:18" ht="54">
      <c r="C64" s="27" t="s">
        <v>25</v>
      </c>
      <c r="G64" s="18" t="s">
        <v>98</v>
      </c>
      <c r="H64" s="19">
        <v>4160</v>
      </c>
      <c r="I64" s="19">
        <v>4160</v>
      </c>
      <c r="J64" s="19">
        <v>4160</v>
      </c>
      <c r="K64" s="19">
        <v>2634</v>
      </c>
      <c r="L64" s="19"/>
      <c r="M64" s="19"/>
      <c r="N64" s="19"/>
      <c r="O64" s="19"/>
      <c r="P64" s="19">
        <v>3666.4872999999998</v>
      </c>
      <c r="Q64" s="20">
        <f>IF(K64=0,0,P64/K64*100)</f>
        <v>139.19845482156416</v>
      </c>
      <c r="R64" s="20">
        <f>IF(J64=0,0,P64/J64*100)</f>
        <v>88.136713942307694</v>
      </c>
    </row>
    <row r="65" spans="1:18">
      <c r="D65" s="27" t="s">
        <v>31</v>
      </c>
      <c r="G65" s="43" t="s">
        <v>99</v>
      </c>
      <c r="H65" s="19">
        <v>4160</v>
      </c>
      <c r="I65" s="19">
        <v>4160</v>
      </c>
      <c r="J65" s="19">
        <v>4160</v>
      </c>
      <c r="K65" s="19">
        <v>2634</v>
      </c>
      <c r="L65" s="19"/>
      <c r="M65" s="19"/>
      <c r="N65" s="19"/>
      <c r="O65" s="19"/>
      <c r="P65" s="19">
        <v>3666.4872999999998</v>
      </c>
      <c r="Q65" s="20">
        <f>IF(K65=0,0,P65/K65*100)</f>
        <v>139.19845482156416</v>
      </c>
      <c r="R65" s="20">
        <f>IF(J65=0,0,P65/J65*100)</f>
        <v>88.136713942307694</v>
      </c>
    </row>
    <row r="66" spans="1:18" ht="45">
      <c r="B66" s="27" t="s">
        <v>35</v>
      </c>
      <c r="G66" s="18" t="s">
        <v>100</v>
      </c>
      <c r="H66" s="19">
        <v>2034</v>
      </c>
      <c r="I66" s="19">
        <v>2034</v>
      </c>
      <c r="J66" s="19">
        <v>2034</v>
      </c>
      <c r="K66" s="19">
        <v>1594.6</v>
      </c>
      <c r="L66" s="19"/>
      <c r="M66" s="19"/>
      <c r="N66" s="19"/>
      <c r="O66" s="19"/>
      <c r="P66" s="19">
        <v>3494.2948999999999</v>
      </c>
      <c r="Q66" s="20">
        <f>IF(K66=0,0,P66/K66*100)</f>
        <v>219.13300514235544</v>
      </c>
      <c r="R66" s="20">
        <f>IF(J66=0,0,P66/J66*100)</f>
        <v>171.79424287118977</v>
      </c>
    </row>
    <row r="67" spans="1:18" ht="45">
      <c r="C67" s="27" t="s">
        <v>25</v>
      </c>
      <c r="G67" s="18" t="s">
        <v>100</v>
      </c>
      <c r="H67" s="19">
        <v>2034</v>
      </c>
      <c r="I67" s="19">
        <v>2034</v>
      </c>
      <c r="J67" s="19">
        <v>2034</v>
      </c>
      <c r="K67" s="19">
        <v>1594.6</v>
      </c>
      <c r="L67" s="19"/>
      <c r="M67" s="19"/>
      <c r="N67" s="19"/>
      <c r="O67" s="19"/>
      <c r="P67" s="19">
        <v>3494.2948999999999</v>
      </c>
      <c r="Q67" s="20">
        <f>IF(K67=0,0,P67/K67*100)</f>
        <v>219.13300514235544</v>
      </c>
      <c r="R67" s="20">
        <f>IF(J67=0,0,P67/J67*100)</f>
        <v>171.79424287118977</v>
      </c>
    </row>
    <row r="68" spans="1:18" ht="45">
      <c r="D68" s="27" t="s">
        <v>31</v>
      </c>
      <c r="G68" s="18" t="s">
        <v>101</v>
      </c>
      <c r="H68" s="19">
        <v>2034</v>
      </c>
      <c r="I68" s="19">
        <v>2034</v>
      </c>
      <c r="J68" s="19">
        <v>2034</v>
      </c>
      <c r="K68" s="19">
        <v>1594.6</v>
      </c>
      <c r="L68" s="19"/>
      <c r="M68" s="19"/>
      <c r="N68" s="19"/>
      <c r="O68" s="19"/>
      <c r="P68" s="19">
        <v>3494.2948999999999</v>
      </c>
      <c r="Q68" s="20">
        <f>IF(K68=0,0,P68/K68*100)</f>
        <v>219.13300514235544</v>
      </c>
      <c r="R68" s="20">
        <f>IF(J68=0,0,P68/J68*100)</f>
        <v>171.79424287118977</v>
      </c>
    </row>
    <row r="69" spans="1:18" ht="81">
      <c r="B69" s="27" t="s">
        <v>38</v>
      </c>
      <c r="G69" s="18" t="s">
        <v>102</v>
      </c>
      <c r="H69" s="19">
        <v>39406</v>
      </c>
      <c r="I69" s="19">
        <v>39406</v>
      </c>
      <c r="J69" s="19">
        <v>39406</v>
      </c>
      <c r="K69" s="19">
        <v>6449.9</v>
      </c>
      <c r="L69" s="19"/>
      <c r="M69" s="19"/>
      <c r="N69" s="19"/>
      <c r="O69" s="19"/>
      <c r="P69" s="19">
        <v>6912.0925999999999</v>
      </c>
      <c r="Q69" s="20">
        <f>IF(K69=0,0,P69/K69*100)</f>
        <v>107.16588784322238</v>
      </c>
      <c r="R69" s="20">
        <f>IF(J69=0,0,P69/J69*100)</f>
        <v>17.540711059229558</v>
      </c>
    </row>
    <row r="70" spans="1:18" ht="108">
      <c r="C70" s="27" t="s">
        <v>25</v>
      </c>
      <c r="G70" s="18" t="s">
        <v>103</v>
      </c>
      <c r="H70" s="19">
        <v>39406</v>
      </c>
      <c r="I70" s="19">
        <v>39406</v>
      </c>
      <c r="J70" s="19">
        <v>39406</v>
      </c>
      <c r="K70" s="19">
        <v>6449.9</v>
      </c>
      <c r="L70" s="19"/>
      <c r="M70" s="19"/>
      <c r="N70" s="19"/>
      <c r="O70" s="19"/>
      <c r="P70" s="19">
        <v>6912.0925999999999</v>
      </c>
      <c r="Q70" s="20">
        <f>IF(K70=0,0,P70/K70*100)</f>
        <v>107.16588784322238</v>
      </c>
      <c r="R70" s="20">
        <f>IF(J70=0,0,P70/J70*100)</f>
        <v>17.540711059229558</v>
      </c>
    </row>
    <row r="71" spans="1:18" ht="36">
      <c r="D71" s="27" t="s">
        <v>104</v>
      </c>
      <c r="G71" s="18" t="s">
        <v>105</v>
      </c>
      <c r="H71" s="19">
        <v>39200</v>
      </c>
      <c r="I71" s="19">
        <v>39200</v>
      </c>
      <c r="J71" s="19">
        <v>39200</v>
      </c>
      <c r="K71" s="19">
        <v>6321.9</v>
      </c>
      <c r="L71" s="19"/>
      <c r="M71" s="19"/>
      <c r="N71" s="19"/>
      <c r="O71" s="19"/>
      <c r="P71" s="19">
        <v>6576.5622999999996</v>
      </c>
      <c r="Q71" s="20">
        <f>IF(K71=0,0,P71/K71*100)</f>
        <v>104.02825574589917</v>
      </c>
      <c r="R71" s="20">
        <f>IF(J71=0,0,P71/J71*100)</f>
        <v>16.776944642857142</v>
      </c>
    </row>
    <row r="72" spans="1:18" ht="54">
      <c r="D72" s="27" t="s">
        <v>106</v>
      </c>
      <c r="G72" s="18" t="s">
        <v>107</v>
      </c>
      <c r="H72" s="19">
        <v>206</v>
      </c>
      <c r="I72" s="19">
        <v>206</v>
      </c>
      <c r="J72" s="19">
        <v>206</v>
      </c>
      <c r="K72" s="19">
        <v>128</v>
      </c>
      <c r="L72" s="19"/>
      <c r="M72" s="19"/>
      <c r="N72" s="19"/>
      <c r="O72" s="19"/>
      <c r="P72" s="19">
        <v>335.53030000000001</v>
      </c>
      <c r="Q72" s="20">
        <f>IF(K72=0,0,P72/K72*100)</f>
        <v>262.13304687499999</v>
      </c>
      <c r="R72" s="20">
        <f>IF(J72=0,0,P72/J72*100)</f>
        <v>162.878786407767</v>
      </c>
    </row>
    <row r="73" spans="1:18">
      <c r="B73" s="27" t="s">
        <v>93</v>
      </c>
      <c r="G73" s="18" t="s">
        <v>108</v>
      </c>
      <c r="H73" s="19">
        <v>106656</v>
      </c>
      <c r="I73" s="19">
        <v>106656</v>
      </c>
      <c r="J73" s="19">
        <v>106656</v>
      </c>
      <c r="K73" s="19">
        <v>56161</v>
      </c>
      <c r="L73" s="19"/>
      <c r="M73" s="19"/>
      <c r="N73" s="19"/>
      <c r="O73" s="19"/>
      <c r="P73" s="19">
        <v>60935.526899999997</v>
      </c>
      <c r="Q73" s="20">
        <f>IF(K73=0,0,P73/K73*100)</f>
        <v>108.50149908299353</v>
      </c>
      <c r="R73" s="20">
        <f>IF(J73=0,0,P73/J73*100)</f>
        <v>57.132769745724566</v>
      </c>
    </row>
    <row r="74" spans="1:18">
      <c r="C74" s="27" t="s">
        <v>25</v>
      </c>
      <c r="G74" s="18" t="s">
        <v>108</v>
      </c>
      <c r="H74" s="19">
        <v>106656</v>
      </c>
      <c r="I74" s="19">
        <v>106656</v>
      </c>
      <c r="J74" s="19">
        <v>106656</v>
      </c>
      <c r="K74" s="19">
        <v>56161</v>
      </c>
      <c r="L74" s="19"/>
      <c r="M74" s="19"/>
      <c r="N74" s="19"/>
      <c r="O74" s="19"/>
      <c r="P74" s="19">
        <v>60935.526899999997</v>
      </c>
      <c r="Q74" s="20">
        <f>IF(K74=0,0,P74/K74*100)</f>
        <v>108.50149908299353</v>
      </c>
      <c r="R74" s="20">
        <f>IF(J74=0,0,P74/J74*100)</f>
        <v>57.132769745724566</v>
      </c>
    </row>
    <row r="75" spans="1:18" ht="36">
      <c r="D75" s="27" t="s">
        <v>33</v>
      </c>
      <c r="G75" s="18" t="s">
        <v>109</v>
      </c>
      <c r="H75" s="19">
        <v>0</v>
      </c>
      <c r="I75" s="19">
        <v>0</v>
      </c>
      <c r="J75" s="19">
        <v>0</v>
      </c>
      <c r="K75" s="19">
        <v>0</v>
      </c>
      <c r="L75" s="19"/>
      <c r="M75" s="19"/>
      <c r="N75" s="19"/>
      <c r="O75" s="19"/>
      <c r="P75" s="19">
        <v>458.0949</v>
      </c>
      <c r="Q75" s="20">
        <f>IF(K75=0,0,P75/K75*100)</f>
        <v>0</v>
      </c>
      <c r="R75" s="20">
        <f>IF(J75=0,0,P75/J75*100)</f>
        <v>0</v>
      </c>
    </row>
    <row r="76" spans="1:18" ht="27">
      <c r="D76" s="27" t="s">
        <v>72</v>
      </c>
      <c r="G76" s="18" t="s">
        <v>110</v>
      </c>
      <c r="H76" s="19">
        <v>0</v>
      </c>
      <c r="I76" s="19">
        <v>0</v>
      </c>
      <c r="J76" s="19">
        <v>0</v>
      </c>
      <c r="K76" s="19">
        <v>0</v>
      </c>
      <c r="L76" s="19"/>
      <c r="M76" s="19"/>
      <c r="N76" s="19"/>
      <c r="O76" s="19"/>
      <c r="P76" s="19">
        <v>3126.2076000000002</v>
      </c>
      <c r="Q76" s="20">
        <f>IF(K76=0,0,P76/K76*100)</f>
        <v>0</v>
      </c>
      <c r="R76" s="20">
        <f>IF(J76=0,0,P76/J76*100)</f>
        <v>0</v>
      </c>
    </row>
    <row r="77" spans="1:18" ht="18">
      <c r="D77" s="27" t="s">
        <v>88</v>
      </c>
      <c r="G77" s="18" t="s">
        <v>111</v>
      </c>
      <c r="H77" s="19">
        <v>106656</v>
      </c>
      <c r="I77" s="19">
        <v>106656</v>
      </c>
      <c r="J77" s="19">
        <v>106656</v>
      </c>
      <c r="K77" s="19">
        <v>56161</v>
      </c>
      <c r="L77" s="19"/>
      <c r="M77" s="19"/>
      <c r="N77" s="19"/>
      <c r="O77" s="19"/>
      <c r="P77" s="19">
        <v>57351.224399999999</v>
      </c>
      <c r="Q77" s="20">
        <f>IF(K77=0,0,P77/K77*100)</f>
        <v>102.11930770463489</v>
      </c>
      <c r="R77" s="20">
        <f>IF(J77=0,0,P77/J77*100)</f>
        <v>53.772150090008999</v>
      </c>
    </row>
    <row r="78" spans="1:18" ht="21">
      <c r="A78" s="48"/>
      <c r="B78" s="48"/>
      <c r="C78" s="48"/>
      <c r="D78" s="48"/>
      <c r="E78" s="48"/>
      <c r="F78" s="48"/>
      <c r="G78" s="49" t="s">
        <v>112</v>
      </c>
      <c r="H78" s="50">
        <v>3111445</v>
      </c>
      <c r="I78" s="50">
        <v>3111445</v>
      </c>
      <c r="J78" s="50">
        <v>3111445</v>
      </c>
      <c r="K78" s="50">
        <v>1101342.3999999999</v>
      </c>
      <c r="L78" s="50"/>
      <c r="M78" s="50"/>
      <c r="N78" s="50"/>
      <c r="O78" s="50"/>
      <c r="P78" s="50">
        <v>910901.61710000003</v>
      </c>
      <c r="Q78" s="51">
        <f>IF(K78=0,0,P78/K78*100)</f>
        <v>82.708303711906495</v>
      </c>
      <c r="R78" s="51">
        <f>IF(J78=0,0,P78/J78*100)</f>
        <v>29.275838624819016</v>
      </c>
    </row>
    <row r="79" spans="1:18" ht="21">
      <c r="A79" s="52" t="s">
        <v>43</v>
      </c>
      <c r="B79" s="52"/>
      <c r="C79" s="52"/>
      <c r="D79" s="52"/>
      <c r="E79" s="52"/>
      <c r="F79" s="52"/>
      <c r="G79" s="53" t="s">
        <v>113</v>
      </c>
      <c r="H79" s="54">
        <v>3111445</v>
      </c>
      <c r="I79" s="54">
        <v>3111445</v>
      </c>
      <c r="J79" s="54">
        <v>3111445</v>
      </c>
      <c r="K79" s="54">
        <v>1101342.3999999999</v>
      </c>
      <c r="L79" s="54"/>
      <c r="M79" s="54"/>
      <c r="N79" s="54"/>
      <c r="O79" s="54"/>
      <c r="P79" s="54">
        <v>910901.61710000003</v>
      </c>
      <c r="Q79" s="55">
        <f>IF(K79=0,0,P79/K79*100)</f>
        <v>82.708303711906495</v>
      </c>
      <c r="R79" s="55">
        <f>IF(J79=0,0,P79/J79*100)</f>
        <v>29.275838624819016</v>
      </c>
    </row>
    <row r="80" spans="1:18" ht="18">
      <c r="B80" s="27" t="s">
        <v>27</v>
      </c>
      <c r="G80" s="18" t="s">
        <v>114</v>
      </c>
      <c r="H80" s="19">
        <v>2651225</v>
      </c>
      <c r="I80" s="19">
        <v>2651225</v>
      </c>
      <c r="J80" s="19">
        <v>2651225</v>
      </c>
      <c r="K80" s="19">
        <v>789617.2</v>
      </c>
      <c r="L80" s="19"/>
      <c r="M80" s="19"/>
      <c r="N80" s="19"/>
      <c r="O80" s="19"/>
      <c r="P80" s="19">
        <v>392421.30009999999</v>
      </c>
      <c r="Q80" s="20">
        <f>IF(K80=0,0,P80/K80*100)</f>
        <v>49.697663640052419</v>
      </c>
      <c r="R80" s="20">
        <f>IF(J80=0,0,P80/J80*100)</f>
        <v>14.801508740299296</v>
      </c>
    </row>
    <row r="81" spans="1:18" ht="18">
      <c r="C81" s="27" t="s">
        <v>25</v>
      </c>
      <c r="G81" s="18" t="s">
        <v>115</v>
      </c>
      <c r="H81" s="19">
        <v>2651225</v>
      </c>
      <c r="I81" s="19">
        <v>2651225</v>
      </c>
      <c r="J81" s="19">
        <v>2651225</v>
      </c>
      <c r="K81" s="19">
        <v>789617.2</v>
      </c>
      <c r="L81" s="19"/>
      <c r="M81" s="19"/>
      <c r="N81" s="19"/>
      <c r="O81" s="19"/>
      <c r="P81" s="19">
        <v>392421.30009999999</v>
      </c>
      <c r="Q81" s="20">
        <f>IF(K81=0,0,P81/K81*100)</f>
        <v>49.697663640052419</v>
      </c>
      <c r="R81" s="20">
        <f>IF(J81=0,0,P81/J81*100)</f>
        <v>14.801508740299296</v>
      </c>
    </row>
    <row r="82" spans="1:18" ht="36">
      <c r="D82" s="27" t="s">
        <v>31</v>
      </c>
      <c r="G82" s="18" t="s">
        <v>116</v>
      </c>
      <c r="H82" s="19">
        <v>155140</v>
      </c>
      <c r="I82" s="19">
        <v>155140</v>
      </c>
      <c r="J82" s="19">
        <v>155140</v>
      </c>
      <c r="K82" s="19">
        <v>101534</v>
      </c>
      <c r="L82" s="19"/>
      <c r="M82" s="19"/>
      <c r="N82" s="19"/>
      <c r="O82" s="19"/>
      <c r="P82" s="19">
        <v>159435.13510000001</v>
      </c>
      <c r="Q82" s="20">
        <f>IF(K82=0,0,P82/K82*100)</f>
        <v>157.02635087753859</v>
      </c>
      <c r="R82" s="20">
        <f>IF(J82=0,0,P82/J82*100)</f>
        <v>102.76855427355937</v>
      </c>
    </row>
    <row r="83" spans="1:18" ht="18">
      <c r="D83" s="27" t="s">
        <v>35</v>
      </c>
      <c r="G83" s="18" t="s">
        <v>117</v>
      </c>
      <c r="H83" s="19">
        <v>2496085</v>
      </c>
      <c r="I83" s="19">
        <v>2496085</v>
      </c>
      <c r="J83" s="19">
        <v>2496085</v>
      </c>
      <c r="K83" s="19">
        <v>688083.2</v>
      </c>
      <c r="L83" s="19"/>
      <c r="M83" s="19"/>
      <c r="N83" s="19"/>
      <c r="O83" s="19"/>
      <c r="P83" s="19">
        <v>232991</v>
      </c>
      <c r="Q83" s="20">
        <f>IF(K83=0,0,P83/K83*100)</f>
        <v>33.860876126607948</v>
      </c>
      <c r="R83" s="20">
        <f>IF(J83=0,0,P83/J83*100)</f>
        <v>9.3342574471622566</v>
      </c>
    </row>
    <row r="84" spans="1:18" ht="27">
      <c r="D84" s="27" t="s">
        <v>72</v>
      </c>
      <c r="G84" s="18" t="s">
        <v>118</v>
      </c>
      <c r="H84" s="19">
        <v>0</v>
      </c>
      <c r="I84" s="19">
        <v>0</v>
      </c>
      <c r="J84" s="19">
        <v>0</v>
      </c>
      <c r="K84" s="19">
        <v>0</v>
      </c>
      <c r="L84" s="19"/>
      <c r="M84" s="19"/>
      <c r="N84" s="19"/>
      <c r="O84" s="19"/>
      <c r="P84" s="19">
        <v>-4.835</v>
      </c>
      <c r="Q84" s="20">
        <f>IF(K84=0,0,P84/K84*100)</f>
        <v>0</v>
      </c>
      <c r="R84" s="20">
        <f>IF(J84=0,0,P84/J84*100)</f>
        <v>0</v>
      </c>
    </row>
    <row r="85" spans="1:18" ht="18">
      <c r="B85" s="27" t="s">
        <v>35</v>
      </c>
      <c r="G85" s="18" t="s">
        <v>119</v>
      </c>
      <c r="H85" s="19">
        <v>460220</v>
      </c>
      <c r="I85" s="19">
        <v>460220</v>
      </c>
      <c r="J85" s="19">
        <v>460220</v>
      </c>
      <c r="K85" s="19">
        <v>311725.2</v>
      </c>
      <c r="L85" s="19"/>
      <c r="M85" s="19"/>
      <c r="N85" s="19"/>
      <c r="O85" s="19"/>
      <c r="P85" s="19">
        <v>518480.31699999998</v>
      </c>
      <c r="Q85" s="20">
        <f>IF(K85=0,0,P85/K85*100)</f>
        <v>166.32608367882992</v>
      </c>
      <c r="R85" s="20">
        <f>IF(J85=0,0,P85/J85*100)</f>
        <v>112.65923188909652</v>
      </c>
    </row>
    <row r="86" spans="1:18">
      <c r="C86" s="27" t="s">
        <v>25</v>
      </c>
      <c r="G86" s="18" t="s">
        <v>120</v>
      </c>
      <c r="H86" s="19">
        <v>310210</v>
      </c>
      <c r="I86" s="19">
        <v>310210</v>
      </c>
      <c r="J86" s="19">
        <v>310210</v>
      </c>
      <c r="K86" s="19">
        <v>222059.6</v>
      </c>
      <c r="L86" s="19"/>
      <c r="M86" s="19"/>
      <c r="N86" s="19"/>
      <c r="O86" s="19"/>
      <c r="P86" s="19">
        <v>390836.60600000003</v>
      </c>
      <c r="Q86" s="20">
        <f>IF(K86=0,0,P86/K86*100)</f>
        <v>176.00527335904417</v>
      </c>
      <c r="R86" s="20">
        <f>IF(J86=0,0,P86/J86*100)</f>
        <v>125.99097579059348</v>
      </c>
    </row>
    <row r="87" spans="1:18" ht="18">
      <c r="D87" s="27" t="s">
        <v>27</v>
      </c>
      <c r="G87" s="18" t="s">
        <v>121</v>
      </c>
      <c r="H87" s="19">
        <v>310210</v>
      </c>
      <c r="I87" s="19">
        <v>310210</v>
      </c>
      <c r="J87" s="19">
        <v>310210</v>
      </c>
      <c r="K87" s="19">
        <v>222059.6</v>
      </c>
      <c r="L87" s="19"/>
      <c r="M87" s="19"/>
      <c r="N87" s="19"/>
      <c r="O87" s="19"/>
      <c r="P87" s="19">
        <v>390836.60600000003</v>
      </c>
      <c r="Q87" s="20">
        <f>IF(K87=0,0,P87/K87*100)</f>
        <v>176.00527335904417</v>
      </c>
      <c r="R87" s="20">
        <f>IF(J87=0,0,P87/J87*100)</f>
        <v>125.99097579059348</v>
      </c>
    </row>
    <row r="88" spans="1:18">
      <c r="C88" s="27" t="s">
        <v>29</v>
      </c>
      <c r="G88" s="18" t="s">
        <v>122</v>
      </c>
      <c r="H88" s="19">
        <v>150010</v>
      </c>
      <c r="I88" s="19">
        <v>150010</v>
      </c>
      <c r="J88" s="19">
        <v>150010</v>
      </c>
      <c r="K88" s="19">
        <v>89665.600000000006</v>
      </c>
      <c r="L88" s="19"/>
      <c r="M88" s="19"/>
      <c r="N88" s="19"/>
      <c r="O88" s="19"/>
      <c r="P88" s="19">
        <v>127643.711</v>
      </c>
      <c r="Q88" s="20">
        <f>IF(K88=0,0,P88/K88*100)</f>
        <v>142.35527448653662</v>
      </c>
      <c r="R88" s="20">
        <f>IF(J88=0,0,P88/J88*100)</f>
        <v>85.090134657689489</v>
      </c>
    </row>
    <row r="89" spans="1:18" ht="18">
      <c r="D89" s="27" t="s">
        <v>31</v>
      </c>
      <c r="G89" s="18" t="s">
        <v>123</v>
      </c>
      <c r="H89" s="19">
        <v>150010</v>
      </c>
      <c r="I89" s="19">
        <v>150010</v>
      </c>
      <c r="J89" s="19">
        <v>150010</v>
      </c>
      <c r="K89" s="19">
        <v>89665.600000000006</v>
      </c>
      <c r="L89" s="19"/>
      <c r="M89" s="19"/>
      <c r="N89" s="19"/>
      <c r="O89" s="19"/>
      <c r="P89" s="19">
        <v>127643.711</v>
      </c>
      <c r="Q89" s="20">
        <f>IF(K89=0,0,P89/K89*100)</f>
        <v>142.35527448653662</v>
      </c>
      <c r="R89" s="20">
        <f>IF(J89=0,0,P89/J89*100)</f>
        <v>85.090134657689489</v>
      </c>
    </row>
    <row r="90" spans="1:18" ht="21">
      <c r="A90" s="48"/>
      <c r="B90" s="48"/>
      <c r="C90" s="48"/>
      <c r="D90" s="48"/>
      <c r="E90" s="48"/>
      <c r="F90" s="48"/>
      <c r="G90" s="49" t="s">
        <v>124</v>
      </c>
      <c r="H90" s="50">
        <v>6451324</v>
      </c>
      <c r="I90" s="50">
        <v>9141611.8000000007</v>
      </c>
      <c r="J90" s="50">
        <v>9560107.5</v>
      </c>
      <c r="K90" s="50">
        <v>4734311.7</v>
      </c>
      <c r="L90" s="50"/>
      <c r="M90" s="50"/>
      <c r="N90" s="50"/>
      <c r="O90" s="50"/>
      <c r="P90" s="50">
        <v>4734311.7</v>
      </c>
      <c r="Q90" s="51">
        <f>IF(K90=0,0,P90/K90*100)</f>
        <v>100</v>
      </c>
      <c r="R90" s="51">
        <f>IF(J90=0,0,P90/J90*100)</f>
        <v>49.521532053902121</v>
      </c>
    </row>
    <row r="91" spans="1:18">
      <c r="A91" s="52" t="s">
        <v>45</v>
      </c>
      <c r="B91" s="52"/>
      <c r="C91" s="52"/>
      <c r="D91" s="52"/>
      <c r="E91" s="52"/>
      <c r="F91" s="52"/>
      <c r="G91" s="53" t="s">
        <v>125</v>
      </c>
      <c r="H91" s="54">
        <v>6451324</v>
      </c>
      <c r="I91" s="54">
        <v>9141611.8000000007</v>
      </c>
      <c r="J91" s="54">
        <v>9560107.5</v>
      </c>
      <c r="K91" s="54">
        <v>4734311.7</v>
      </c>
      <c r="L91" s="54"/>
      <c r="M91" s="54"/>
      <c r="N91" s="54"/>
      <c r="O91" s="54"/>
      <c r="P91" s="54">
        <v>4734311.7</v>
      </c>
      <c r="Q91" s="55">
        <f>IF(K91=0,0,P91/K91*100)</f>
        <v>100</v>
      </c>
      <c r="R91" s="55">
        <f>IF(J91=0,0,P91/J91*100)</f>
        <v>49.521532053902121</v>
      </c>
    </row>
    <row r="92" spans="1:18" ht="27">
      <c r="B92" s="27" t="s">
        <v>31</v>
      </c>
      <c r="G92" s="18" t="s">
        <v>126</v>
      </c>
      <c r="H92" s="19">
        <v>6451324</v>
      </c>
      <c r="I92" s="19">
        <v>9141611.8000000007</v>
      </c>
      <c r="J92" s="19">
        <v>9560107.5</v>
      </c>
      <c r="K92" s="19">
        <v>4734311.7</v>
      </c>
      <c r="L92" s="19"/>
      <c r="M92" s="19"/>
      <c r="N92" s="19"/>
      <c r="O92" s="19"/>
      <c r="P92" s="19">
        <v>4734311.7</v>
      </c>
      <c r="Q92" s="20">
        <f>IF(K92=0,0,P92/K92*100)</f>
        <v>100</v>
      </c>
      <c r="R92" s="20">
        <f>IF(J92=0,0,P92/J92*100)</f>
        <v>49.521532053902121</v>
      </c>
    </row>
    <row r="93" spans="1:18" ht="18">
      <c r="C93" s="27" t="s">
        <v>29</v>
      </c>
      <c r="G93" s="18" t="s">
        <v>127</v>
      </c>
      <c r="H93" s="19">
        <v>6058064</v>
      </c>
      <c r="I93" s="19">
        <v>8717312.6999999993</v>
      </c>
      <c r="J93" s="19">
        <v>8717312.6999999993</v>
      </c>
      <c r="K93" s="19">
        <v>4434906.7</v>
      </c>
      <c r="L93" s="19"/>
      <c r="M93" s="19"/>
      <c r="N93" s="19"/>
      <c r="O93" s="19"/>
      <c r="P93" s="19">
        <v>4434906.7</v>
      </c>
      <c r="Q93" s="20">
        <f>IF(K93=0,0,P93/K93*100)</f>
        <v>100</v>
      </c>
      <c r="R93" s="20">
        <f>IF(J93=0,0,P93/J93*100)</f>
        <v>50.874700181398801</v>
      </c>
    </row>
    <row r="94" spans="1:18">
      <c r="D94" s="27" t="s">
        <v>27</v>
      </c>
      <c r="G94" s="18" t="s">
        <v>128</v>
      </c>
      <c r="H94" s="19">
        <v>3320255</v>
      </c>
      <c r="I94" s="19">
        <v>5443737.2999999998</v>
      </c>
      <c r="J94" s="19">
        <v>5443737.2999999998</v>
      </c>
      <c r="K94" s="19">
        <v>3179719.5</v>
      </c>
      <c r="L94" s="19"/>
      <c r="M94" s="19"/>
      <c r="N94" s="19"/>
      <c r="O94" s="19"/>
      <c r="P94" s="19">
        <v>3179719.5</v>
      </c>
      <c r="Q94" s="20">
        <f>IF(K94=0,0,P94/K94*100)</f>
        <v>100</v>
      </c>
      <c r="R94" s="20">
        <f>IF(J94=0,0,P94/J94*100)</f>
        <v>58.410597807502583</v>
      </c>
    </row>
    <row r="95" spans="1:18">
      <c r="D95" s="27" t="s">
        <v>31</v>
      </c>
      <c r="G95" s="18" t="s">
        <v>129</v>
      </c>
      <c r="H95" s="19">
        <v>2737809</v>
      </c>
      <c r="I95" s="19">
        <v>3273575.4</v>
      </c>
      <c r="J95" s="19">
        <v>3273575.4</v>
      </c>
      <c r="K95" s="19">
        <v>1255187.2</v>
      </c>
      <c r="L95" s="19"/>
      <c r="M95" s="19"/>
      <c r="N95" s="19"/>
      <c r="O95" s="19"/>
      <c r="P95" s="19">
        <v>1255187.2</v>
      </c>
      <c r="Q95" s="20">
        <f>IF(K95=0,0,P95/K95*100)</f>
        <v>100</v>
      </c>
      <c r="R95" s="20">
        <f>IF(J95=0,0,P95/J95*100)</f>
        <v>38.343005632312611</v>
      </c>
    </row>
    <row r="96" spans="1:18" ht="18">
      <c r="C96" s="27" t="s">
        <v>43</v>
      </c>
      <c r="G96" s="18" t="s">
        <v>130</v>
      </c>
      <c r="H96" s="19">
        <v>393260</v>
      </c>
      <c r="I96" s="19">
        <v>424299.1</v>
      </c>
      <c r="J96" s="19">
        <v>842794.8</v>
      </c>
      <c r="K96" s="19">
        <v>299405</v>
      </c>
      <c r="L96" s="19"/>
      <c r="M96" s="19"/>
      <c r="N96" s="19"/>
      <c r="O96" s="19"/>
      <c r="P96" s="19">
        <v>299405</v>
      </c>
      <c r="Q96" s="20">
        <f>IF(K96=0,0,P96/K96*100)</f>
        <v>100</v>
      </c>
      <c r="R96" s="20">
        <f>IF(J96=0,0,P96/J96*100)</f>
        <v>35.525254783252102</v>
      </c>
    </row>
    <row r="97" spans="1:18">
      <c r="D97" s="27" t="s">
        <v>27</v>
      </c>
      <c r="G97" s="18" t="s">
        <v>128</v>
      </c>
      <c r="H97" s="19">
        <v>21273</v>
      </c>
      <c r="I97" s="19">
        <v>52312.1</v>
      </c>
      <c r="J97" s="19">
        <v>470807.8</v>
      </c>
      <c r="K97" s="19">
        <v>62687.5</v>
      </c>
      <c r="L97" s="19"/>
      <c r="M97" s="19"/>
      <c r="N97" s="19"/>
      <c r="O97" s="19"/>
      <c r="P97" s="19">
        <v>62687.5</v>
      </c>
      <c r="Q97" s="20">
        <f>IF(K97=0,0,P97/K97*100)</f>
        <v>100</v>
      </c>
      <c r="R97" s="20">
        <f>IF(J97=0,0,P97/J97*100)</f>
        <v>13.314881359229819</v>
      </c>
    </row>
    <row r="98" spans="1:18">
      <c r="D98" s="27" t="s">
        <v>35</v>
      </c>
      <c r="G98" s="18" t="s">
        <v>131</v>
      </c>
      <c r="H98" s="19">
        <v>371987</v>
      </c>
      <c r="I98" s="19">
        <v>371987</v>
      </c>
      <c r="J98" s="19">
        <v>371987</v>
      </c>
      <c r="K98" s="19">
        <v>236717.5</v>
      </c>
      <c r="L98" s="19"/>
      <c r="M98" s="19"/>
      <c r="N98" s="19"/>
      <c r="O98" s="19"/>
      <c r="P98" s="19">
        <v>236717.5</v>
      </c>
      <c r="Q98" s="20">
        <f>IF(K98=0,0,P98/K98*100)</f>
        <v>100</v>
      </c>
      <c r="R98" s="20">
        <f>IF(J98=0,0,P98/J98*100)</f>
        <v>63.635960396465464</v>
      </c>
    </row>
    <row r="99" spans="1:18" ht="12">
      <c r="A99" s="44"/>
      <c r="B99" s="44"/>
      <c r="C99" s="44"/>
      <c r="D99" s="44"/>
      <c r="E99" s="44"/>
      <c r="F99" s="44"/>
      <c r="G99" s="45" t="s">
        <v>132</v>
      </c>
      <c r="H99" s="46">
        <v>30680426</v>
      </c>
      <c r="I99" s="46">
        <v>38936094.399999999</v>
      </c>
      <c r="J99" s="46">
        <v>39354590.100000001</v>
      </c>
      <c r="K99" s="46">
        <v>23055197.600000001</v>
      </c>
      <c r="L99" s="46">
        <v>32526485.800000001</v>
      </c>
      <c r="M99" s="46">
        <v>0</v>
      </c>
      <c r="N99" s="46">
        <v>27861681.730500001</v>
      </c>
      <c r="O99" s="46">
        <f>N99-P99</f>
        <v>5154637.0544000007</v>
      </c>
      <c r="P99" s="46">
        <v>22707044.676100001</v>
      </c>
      <c r="Q99" s="47">
        <f>IF(K99=0,0,P99/K99*100)</f>
        <v>98.489915680011336</v>
      </c>
      <c r="R99" s="47">
        <f>IF(J99=0,0,P99/J99*100)</f>
        <v>57.698592764913592</v>
      </c>
    </row>
    <row r="100" spans="1:18" ht="21">
      <c r="A100" s="52" t="s">
        <v>27</v>
      </c>
      <c r="B100" s="52"/>
      <c r="C100" s="52"/>
      <c r="D100" s="52"/>
      <c r="E100" s="52"/>
      <c r="F100" s="52"/>
      <c r="G100" s="53" t="s">
        <v>133</v>
      </c>
      <c r="H100" s="54">
        <v>1058498</v>
      </c>
      <c r="I100" s="54">
        <v>1847510.5</v>
      </c>
      <c r="J100" s="54">
        <v>2245725.4</v>
      </c>
      <c r="K100" s="54">
        <v>1330362.7</v>
      </c>
      <c r="L100" s="54">
        <v>2233597.7999999998</v>
      </c>
      <c r="M100" s="54">
        <v>0</v>
      </c>
      <c r="N100" s="54">
        <v>1418080.7966</v>
      </c>
      <c r="O100" s="54">
        <f>N100-P100</f>
        <v>88136.335699999938</v>
      </c>
      <c r="P100" s="54">
        <v>1329944.4609000001</v>
      </c>
      <c r="Q100" s="55">
        <f>IF(K100=0,0,P100/K100*100)</f>
        <v>99.968562024476498</v>
      </c>
      <c r="R100" s="55">
        <f>IF(J100=0,0,P100/J100*100)</f>
        <v>59.221152367960926</v>
      </c>
    </row>
    <row r="101" spans="1:18" ht="27">
      <c r="B101" s="27" t="s">
        <v>25</v>
      </c>
      <c r="G101" s="18" t="s">
        <v>134</v>
      </c>
      <c r="H101" s="19">
        <v>502038</v>
      </c>
      <c r="I101" s="19">
        <v>588627.69999999995</v>
      </c>
      <c r="J101" s="19">
        <v>986842.6</v>
      </c>
      <c r="K101" s="19">
        <v>757302.6</v>
      </c>
      <c r="L101" s="19">
        <v>977354</v>
      </c>
      <c r="M101" s="19">
        <v>0</v>
      </c>
      <c r="N101" s="19">
        <v>800222.00989999995</v>
      </c>
      <c r="O101" s="19">
        <f>N101-P101</f>
        <v>43015.763500000001</v>
      </c>
      <c r="P101" s="19">
        <v>757206.24639999995</v>
      </c>
      <c r="Q101" s="20">
        <f>IF(K101=0,0,P101/K101*100)</f>
        <v>99.98727673719857</v>
      </c>
      <c r="R101" s="20">
        <f>IF(J101=0,0,P101/J101*100)</f>
        <v>76.730194501129162</v>
      </c>
    </row>
    <row r="102" spans="1:18" ht="18">
      <c r="C102" s="27" t="s">
        <v>135</v>
      </c>
      <c r="G102" s="18" t="s">
        <v>136</v>
      </c>
      <c r="H102" s="19">
        <v>48784</v>
      </c>
      <c r="I102" s="19">
        <v>58425</v>
      </c>
      <c r="J102" s="19">
        <v>58425</v>
      </c>
      <c r="K102" s="19">
        <v>32317.8</v>
      </c>
      <c r="L102" s="19">
        <v>54283</v>
      </c>
      <c r="M102" s="19">
        <v>0</v>
      </c>
      <c r="N102" s="19">
        <v>34946.421399999999</v>
      </c>
      <c r="O102" s="19">
        <f>N102-P102</f>
        <v>2643.9079999999994</v>
      </c>
      <c r="P102" s="19">
        <v>32302.5134</v>
      </c>
      <c r="Q102" s="20">
        <f>IF(K102=0,0,P102/K102*100)</f>
        <v>99.952699131747835</v>
      </c>
      <c r="R102" s="20">
        <f>IF(J102=0,0,P102/J102*100)</f>
        <v>55.288854771074028</v>
      </c>
    </row>
    <row r="103" spans="1:18" ht="27">
      <c r="D103" s="27" t="s">
        <v>137</v>
      </c>
      <c r="G103" s="18" t="s">
        <v>138</v>
      </c>
      <c r="H103" s="19">
        <v>48784</v>
      </c>
      <c r="I103" s="19">
        <v>55946.400000000001</v>
      </c>
      <c r="J103" s="19">
        <v>55946.400000000001</v>
      </c>
      <c r="K103" s="19">
        <v>31861.3</v>
      </c>
      <c r="L103" s="19">
        <v>51804.4</v>
      </c>
      <c r="M103" s="19">
        <v>0</v>
      </c>
      <c r="N103" s="19">
        <v>34489.966399999998</v>
      </c>
      <c r="O103" s="19">
        <f>N103-P103</f>
        <v>2643.9079999999958</v>
      </c>
      <c r="P103" s="19">
        <v>31846.058400000002</v>
      </c>
      <c r="Q103" s="20">
        <f>IF(K103=0,0,P103/K103*100)</f>
        <v>99.952162655007797</v>
      </c>
      <c r="R103" s="20">
        <f>IF(J103=0,0,P103/J103*100)</f>
        <v>56.922444339582171</v>
      </c>
    </row>
    <row r="104" spans="1:18" ht="18">
      <c r="E104" s="27" t="s">
        <v>139</v>
      </c>
      <c r="G104" s="18" t="s">
        <v>140</v>
      </c>
      <c r="H104" s="19">
        <v>0</v>
      </c>
      <c r="I104" s="19">
        <v>0</v>
      </c>
      <c r="J104" s="19">
        <v>4274</v>
      </c>
      <c r="K104" s="19">
        <v>251</v>
      </c>
      <c r="L104" s="19">
        <v>274</v>
      </c>
      <c r="M104" s="19">
        <v>0</v>
      </c>
      <c r="N104" s="19">
        <v>248.52500000000001</v>
      </c>
      <c r="O104" s="19">
        <f>N104-P104</f>
        <v>0</v>
      </c>
      <c r="P104" s="19">
        <v>248.52500000000001</v>
      </c>
      <c r="Q104" s="20">
        <f>IF(K104=0,0,P104/K104*100)</f>
        <v>99.013944223107572</v>
      </c>
      <c r="R104" s="20">
        <f>IF(J104=0,0,P104/J104*100)</f>
        <v>5.8148104819840905</v>
      </c>
    </row>
    <row r="105" spans="1:18" ht="18">
      <c r="F105" s="27" t="s">
        <v>141</v>
      </c>
      <c r="G105" s="18" t="s">
        <v>142</v>
      </c>
      <c r="H105" s="19">
        <v>0</v>
      </c>
      <c r="I105" s="19">
        <v>0</v>
      </c>
      <c r="J105" s="19">
        <v>245</v>
      </c>
      <c r="K105" s="19">
        <v>223</v>
      </c>
      <c r="L105" s="19">
        <v>245</v>
      </c>
      <c r="M105" s="19">
        <v>0</v>
      </c>
      <c r="N105" s="19">
        <v>222.52500000000001</v>
      </c>
      <c r="O105" s="19">
        <f>N105-P105</f>
        <v>0</v>
      </c>
      <c r="P105" s="19">
        <v>222.52500000000001</v>
      </c>
      <c r="Q105" s="20">
        <f>IF(K105=0,0,P105/K105*100)</f>
        <v>99.786995515695068</v>
      </c>
      <c r="R105" s="20">
        <f>IF(J105=0,0,P105/J105*100)</f>
        <v>90.826530612244909</v>
      </c>
    </row>
    <row r="106" spans="1:18" ht="18">
      <c r="F106" s="27" t="s">
        <v>143</v>
      </c>
      <c r="G106" s="18" t="s">
        <v>144</v>
      </c>
      <c r="H106" s="19">
        <v>0</v>
      </c>
      <c r="I106" s="19">
        <v>0</v>
      </c>
      <c r="J106" s="19">
        <v>29</v>
      </c>
      <c r="K106" s="19">
        <v>28</v>
      </c>
      <c r="L106" s="19">
        <v>29</v>
      </c>
      <c r="M106" s="19">
        <v>0</v>
      </c>
      <c r="N106" s="19">
        <v>26</v>
      </c>
      <c r="O106" s="19">
        <f>N106-P106</f>
        <v>0</v>
      </c>
      <c r="P106" s="19">
        <v>26</v>
      </c>
      <c r="Q106" s="20">
        <f>IF(K106=0,0,P106/K106*100)</f>
        <v>92.857142857142861</v>
      </c>
      <c r="R106" s="20">
        <f>IF(J106=0,0,P106/J106*100)</f>
        <v>89.65517241379311</v>
      </c>
    </row>
    <row r="107" spans="1:18" ht="18">
      <c r="F107" s="27" t="s">
        <v>145</v>
      </c>
      <c r="G107" s="18" t="s">
        <v>146</v>
      </c>
      <c r="H107" s="19">
        <v>0</v>
      </c>
      <c r="I107" s="19">
        <v>0</v>
      </c>
      <c r="J107" s="19">
        <v>4000</v>
      </c>
      <c r="K107" s="19">
        <v>0</v>
      </c>
      <c r="L107" s="19"/>
      <c r="M107" s="19"/>
      <c r="N107" s="19"/>
      <c r="O107" s="19"/>
      <c r="P107" s="19">
        <v>0</v>
      </c>
      <c r="Q107" s="20">
        <f>IF(K107=0,0,P107/K107*100)</f>
        <v>0</v>
      </c>
      <c r="R107" s="20">
        <f>IF(J107=0,0,P107/J107*100)</f>
        <v>0</v>
      </c>
    </row>
    <row r="108" spans="1:18">
      <c r="E108" s="27" t="s">
        <v>147</v>
      </c>
      <c r="G108" s="18" t="s">
        <v>148</v>
      </c>
      <c r="H108" s="19">
        <v>0</v>
      </c>
      <c r="I108" s="19">
        <v>0</v>
      </c>
      <c r="J108" s="19">
        <v>51372.4</v>
      </c>
      <c r="K108" s="19">
        <v>31452.3</v>
      </c>
      <c r="L108" s="19">
        <v>51372.4</v>
      </c>
      <c r="M108" s="19">
        <v>0</v>
      </c>
      <c r="N108" s="19">
        <v>34095.739399999999</v>
      </c>
      <c r="O108" s="19">
        <f>N108-P108</f>
        <v>2643.9079999999994</v>
      </c>
      <c r="P108" s="19">
        <v>31451.831399999999</v>
      </c>
      <c r="Q108" s="20">
        <f>IF(K108=0,0,P108/K108*100)</f>
        <v>99.998510124855727</v>
      </c>
      <c r="R108" s="20">
        <f>IF(J108=0,0,P108/J108*100)</f>
        <v>61.223208181825264</v>
      </c>
    </row>
    <row r="109" spans="1:18">
      <c r="F109" s="27" t="s">
        <v>149</v>
      </c>
      <c r="G109" s="18" t="s">
        <v>150</v>
      </c>
      <c r="H109" s="19">
        <v>0</v>
      </c>
      <c r="I109" s="19">
        <v>0</v>
      </c>
      <c r="J109" s="19">
        <v>26184.9</v>
      </c>
      <c r="K109" s="19">
        <v>17618.900000000001</v>
      </c>
      <c r="L109" s="19">
        <v>26184.9</v>
      </c>
      <c r="M109" s="19">
        <v>0</v>
      </c>
      <c r="N109" s="19">
        <v>17618.900000000001</v>
      </c>
      <c r="O109" s="19">
        <f>N109-P109</f>
        <v>0</v>
      </c>
      <c r="P109" s="19">
        <v>17618.900000000001</v>
      </c>
      <c r="Q109" s="20">
        <f>IF(K109=0,0,P109/K109*100)</f>
        <v>100</v>
      </c>
      <c r="R109" s="20">
        <f>IF(J109=0,0,P109/J109*100)</f>
        <v>67.286489541682428</v>
      </c>
    </row>
    <row r="110" spans="1:18">
      <c r="F110" s="27" t="s">
        <v>135</v>
      </c>
      <c r="G110" s="18" t="s">
        <v>151</v>
      </c>
      <c r="H110" s="19">
        <v>0</v>
      </c>
      <c r="I110" s="19">
        <v>0</v>
      </c>
      <c r="J110" s="19">
        <v>4643</v>
      </c>
      <c r="K110" s="19">
        <v>3365.4</v>
      </c>
      <c r="L110" s="19">
        <v>4643</v>
      </c>
      <c r="M110" s="19">
        <v>0</v>
      </c>
      <c r="N110" s="19">
        <v>3365.3240000000001</v>
      </c>
      <c r="O110" s="19">
        <f>N110-P110</f>
        <v>0</v>
      </c>
      <c r="P110" s="19">
        <v>3365.3240000000001</v>
      </c>
      <c r="Q110" s="20">
        <f>IF(K110=0,0,P110/K110*100)</f>
        <v>99.997741724609256</v>
      </c>
      <c r="R110" s="20">
        <f>IF(J110=0,0,P110/J110*100)</f>
        <v>72.481671333189752</v>
      </c>
    </row>
    <row r="111" spans="1:18">
      <c r="F111" s="27" t="s">
        <v>152</v>
      </c>
      <c r="G111" s="18" t="s">
        <v>153</v>
      </c>
      <c r="H111" s="19">
        <v>0</v>
      </c>
      <c r="I111" s="19">
        <v>0</v>
      </c>
      <c r="J111" s="19">
        <v>4844.5</v>
      </c>
      <c r="K111" s="19">
        <v>3073.8</v>
      </c>
      <c r="L111" s="19">
        <v>4844.5</v>
      </c>
      <c r="M111" s="19">
        <v>0</v>
      </c>
      <c r="N111" s="19">
        <v>3073.79</v>
      </c>
      <c r="O111" s="19">
        <f>N111-P111</f>
        <v>0</v>
      </c>
      <c r="P111" s="19">
        <v>3073.79</v>
      </c>
      <c r="Q111" s="20">
        <f>IF(K111=0,0,P111/K111*100)</f>
        <v>99.999674669789826</v>
      </c>
      <c r="R111" s="20">
        <f>IF(J111=0,0,P111/J111*100)</f>
        <v>63.449065951078545</v>
      </c>
    </row>
    <row r="112" spans="1:18">
      <c r="F112" s="27" t="s">
        <v>154</v>
      </c>
      <c r="G112" s="18" t="s">
        <v>37</v>
      </c>
      <c r="H112" s="19">
        <v>0</v>
      </c>
      <c r="I112" s="19">
        <v>0</v>
      </c>
      <c r="J112" s="19">
        <v>1763.2</v>
      </c>
      <c r="K112" s="19">
        <v>1223.2</v>
      </c>
      <c r="L112" s="19">
        <v>1763.2</v>
      </c>
      <c r="M112" s="19">
        <v>0</v>
      </c>
      <c r="N112" s="19">
        <v>1223.2</v>
      </c>
      <c r="O112" s="19">
        <f>N112-P112</f>
        <v>0</v>
      </c>
      <c r="P112" s="19">
        <v>1223.2</v>
      </c>
      <c r="Q112" s="20">
        <f>IF(K112=0,0,P112/K112*100)</f>
        <v>100</v>
      </c>
      <c r="R112" s="20">
        <f>IF(J112=0,0,P112/J112*100)</f>
        <v>69.373865698729588</v>
      </c>
    </row>
    <row r="113" spans="5:18" ht="27">
      <c r="F113" s="27" t="s">
        <v>155</v>
      </c>
      <c r="G113" s="18" t="s">
        <v>156</v>
      </c>
      <c r="H113" s="19">
        <v>0</v>
      </c>
      <c r="I113" s="19">
        <v>0</v>
      </c>
      <c r="J113" s="19">
        <v>860.6</v>
      </c>
      <c r="K113" s="19">
        <v>545.6</v>
      </c>
      <c r="L113" s="19">
        <v>860.6</v>
      </c>
      <c r="M113" s="19">
        <v>0</v>
      </c>
      <c r="N113" s="19">
        <v>545.6</v>
      </c>
      <c r="O113" s="19">
        <f>N113-P113</f>
        <v>0</v>
      </c>
      <c r="P113" s="19">
        <v>545.6</v>
      </c>
      <c r="Q113" s="20">
        <f>IF(K113=0,0,P113/K113*100)</f>
        <v>100</v>
      </c>
      <c r="R113" s="20">
        <f>IF(J113=0,0,P113/J113*100)</f>
        <v>63.397629560771549</v>
      </c>
    </row>
    <row r="114" spans="5:18">
      <c r="F114" s="27" t="s">
        <v>157</v>
      </c>
      <c r="G114" s="18" t="s">
        <v>158</v>
      </c>
      <c r="H114" s="19">
        <v>0</v>
      </c>
      <c r="I114" s="19">
        <v>0</v>
      </c>
      <c r="J114" s="19">
        <v>17.399999999999999</v>
      </c>
      <c r="K114" s="19">
        <v>17.399999999999999</v>
      </c>
      <c r="L114" s="19">
        <v>17.399999999999999</v>
      </c>
      <c r="M114" s="19">
        <v>0</v>
      </c>
      <c r="N114" s="19">
        <v>17.338000000000001</v>
      </c>
      <c r="O114" s="19">
        <f>N114-P114</f>
        <v>0</v>
      </c>
      <c r="P114" s="19">
        <v>17.338000000000001</v>
      </c>
      <c r="Q114" s="20">
        <f>IF(K114=0,0,P114/K114*100)</f>
        <v>99.643678160919563</v>
      </c>
      <c r="R114" s="20">
        <f>IF(J114=0,0,P114/J114*100)</f>
        <v>99.643678160919563</v>
      </c>
    </row>
    <row r="115" spans="5:18" ht="18">
      <c r="F115" s="27" t="s">
        <v>159</v>
      </c>
      <c r="G115" s="18" t="s">
        <v>160</v>
      </c>
      <c r="H115" s="19">
        <v>0</v>
      </c>
      <c r="I115" s="19">
        <v>0</v>
      </c>
      <c r="J115" s="19">
        <v>873.2</v>
      </c>
      <c r="K115" s="19">
        <v>574.20000000000005</v>
      </c>
      <c r="L115" s="19">
        <v>873.2</v>
      </c>
      <c r="M115" s="19">
        <v>0</v>
      </c>
      <c r="N115" s="19">
        <v>574.11800000000005</v>
      </c>
      <c r="O115" s="19">
        <f>N115-P115</f>
        <v>0</v>
      </c>
      <c r="P115" s="19">
        <v>574.11800000000005</v>
      </c>
      <c r="Q115" s="20">
        <f>IF(K115=0,0,P115/K115*100)</f>
        <v>99.985719261581323</v>
      </c>
      <c r="R115" s="20">
        <f>IF(J115=0,0,P115/J115*100)</f>
        <v>65.74874026568942</v>
      </c>
    </row>
    <row r="116" spans="5:18" ht="18">
      <c r="F116" s="27" t="s">
        <v>141</v>
      </c>
      <c r="G116" s="18" t="s">
        <v>142</v>
      </c>
      <c r="H116" s="19">
        <v>0</v>
      </c>
      <c r="I116" s="19">
        <v>0</v>
      </c>
      <c r="J116" s="19">
        <v>2598.8000000000002</v>
      </c>
      <c r="K116" s="19">
        <v>1826.8</v>
      </c>
      <c r="L116" s="19">
        <v>2598.8000000000002</v>
      </c>
      <c r="M116" s="19">
        <v>0</v>
      </c>
      <c r="N116" s="19">
        <v>1826.8</v>
      </c>
      <c r="O116" s="19">
        <f>N116-P116</f>
        <v>0</v>
      </c>
      <c r="P116" s="19">
        <v>1826.8</v>
      </c>
      <c r="Q116" s="20">
        <f>IF(K116=0,0,P116/K116*100)</f>
        <v>100</v>
      </c>
      <c r="R116" s="20">
        <f>IF(J116=0,0,P116/J116*100)</f>
        <v>70.29398183777127</v>
      </c>
    </row>
    <row r="117" spans="5:18" ht="18">
      <c r="F117" s="27" t="s">
        <v>143</v>
      </c>
      <c r="G117" s="18" t="s">
        <v>144</v>
      </c>
      <c r="H117" s="19">
        <v>0</v>
      </c>
      <c r="I117" s="19">
        <v>0</v>
      </c>
      <c r="J117" s="19">
        <v>306.7</v>
      </c>
      <c r="K117" s="19">
        <v>217.7</v>
      </c>
      <c r="L117" s="19">
        <v>306.7</v>
      </c>
      <c r="M117" s="19">
        <v>0</v>
      </c>
      <c r="N117" s="19">
        <v>217.7</v>
      </c>
      <c r="O117" s="19">
        <f>N117-P117</f>
        <v>0</v>
      </c>
      <c r="P117" s="19">
        <v>217.7</v>
      </c>
      <c r="Q117" s="20">
        <f>IF(K117=0,0,P117/K117*100)</f>
        <v>100</v>
      </c>
      <c r="R117" s="20">
        <f>IF(J117=0,0,P117/J117*100)</f>
        <v>70.981415063580044</v>
      </c>
    </row>
    <row r="118" spans="5:18" ht="18">
      <c r="F118" s="27" t="s">
        <v>161</v>
      </c>
      <c r="G118" s="18" t="s">
        <v>162</v>
      </c>
      <c r="H118" s="19">
        <v>0</v>
      </c>
      <c r="I118" s="19">
        <v>0</v>
      </c>
      <c r="J118" s="19">
        <v>80</v>
      </c>
      <c r="K118" s="19">
        <v>0</v>
      </c>
      <c r="L118" s="19">
        <v>80</v>
      </c>
      <c r="M118" s="19">
        <v>0</v>
      </c>
      <c r="N118" s="19">
        <v>0</v>
      </c>
      <c r="O118" s="19">
        <f>N118-P118</f>
        <v>0</v>
      </c>
      <c r="P118" s="19">
        <v>0</v>
      </c>
      <c r="Q118" s="20">
        <f>IF(K118=0,0,P118/K118*100)</f>
        <v>0</v>
      </c>
      <c r="R118" s="20">
        <f>IF(J118=0,0,P118/J118*100)</f>
        <v>0</v>
      </c>
    </row>
    <row r="119" spans="5:18" ht="18">
      <c r="F119" s="27" t="s">
        <v>163</v>
      </c>
      <c r="G119" s="18" t="s">
        <v>164</v>
      </c>
      <c r="H119" s="19">
        <v>0</v>
      </c>
      <c r="I119" s="19">
        <v>0</v>
      </c>
      <c r="J119" s="19">
        <v>921</v>
      </c>
      <c r="K119" s="19">
        <v>0</v>
      </c>
      <c r="L119" s="19">
        <v>921</v>
      </c>
      <c r="M119" s="19">
        <v>0</v>
      </c>
      <c r="N119" s="19">
        <v>0</v>
      </c>
      <c r="O119" s="19">
        <f>N119-P119</f>
        <v>0</v>
      </c>
      <c r="P119" s="19">
        <v>0</v>
      </c>
      <c r="Q119" s="20">
        <f>IF(K119=0,0,P119/K119*100)</f>
        <v>0</v>
      </c>
      <c r="R119" s="20">
        <f>IF(J119=0,0,P119/J119*100)</f>
        <v>0</v>
      </c>
    </row>
    <row r="120" spans="5:18">
      <c r="F120" s="27" t="s">
        <v>165</v>
      </c>
      <c r="G120" s="18" t="s">
        <v>166</v>
      </c>
      <c r="H120" s="19">
        <v>0</v>
      </c>
      <c r="I120" s="19">
        <v>0</v>
      </c>
      <c r="J120" s="19">
        <v>309.60000000000002</v>
      </c>
      <c r="K120" s="19">
        <v>135.6</v>
      </c>
      <c r="L120" s="19">
        <v>309.60000000000002</v>
      </c>
      <c r="M120" s="19">
        <v>0</v>
      </c>
      <c r="N120" s="19">
        <v>135.50339</v>
      </c>
      <c r="O120" s="19">
        <f>N120-P120</f>
        <v>0</v>
      </c>
      <c r="P120" s="19">
        <v>135.50339</v>
      </c>
      <c r="Q120" s="20">
        <f>IF(K120=0,0,P120/K120*100)</f>
        <v>99.928753687315634</v>
      </c>
      <c r="R120" s="20">
        <f>IF(J120=0,0,P120/J120*100)</f>
        <v>43.767244832041342</v>
      </c>
    </row>
    <row r="121" spans="5:18">
      <c r="F121" s="27" t="s">
        <v>167</v>
      </c>
      <c r="G121" s="18" t="s">
        <v>168</v>
      </c>
      <c r="H121" s="19">
        <v>0</v>
      </c>
      <c r="I121" s="19">
        <v>0</v>
      </c>
      <c r="J121" s="19">
        <v>1092</v>
      </c>
      <c r="K121" s="19">
        <v>621.5</v>
      </c>
      <c r="L121" s="19">
        <v>1092</v>
      </c>
      <c r="M121" s="19">
        <v>0</v>
      </c>
      <c r="N121" s="19">
        <v>1085</v>
      </c>
      <c r="O121" s="19">
        <f>N121-P121</f>
        <v>463.55597999999998</v>
      </c>
      <c r="P121" s="19">
        <v>621.44402000000002</v>
      </c>
      <c r="Q121" s="20">
        <f>IF(K121=0,0,P121/K121*100)</f>
        <v>99.990992759452936</v>
      </c>
      <c r="R121" s="20">
        <f>IF(J121=0,0,P121/J121*100)</f>
        <v>56.908793040293034</v>
      </c>
    </row>
    <row r="122" spans="5:18" ht="18">
      <c r="F122" s="27" t="s">
        <v>145</v>
      </c>
      <c r="G122" s="18" t="s">
        <v>146</v>
      </c>
      <c r="H122" s="19">
        <v>0</v>
      </c>
      <c r="I122" s="19">
        <v>0</v>
      </c>
      <c r="J122" s="19">
        <v>6014.8</v>
      </c>
      <c r="K122" s="19">
        <v>2000.8</v>
      </c>
      <c r="L122" s="19">
        <v>6014.8</v>
      </c>
      <c r="M122" s="19">
        <v>0</v>
      </c>
      <c r="N122" s="19">
        <v>4181.0670399999999</v>
      </c>
      <c r="O122" s="19">
        <f>N122-P122</f>
        <v>2180.3519999999999</v>
      </c>
      <c r="P122" s="19">
        <v>2000.71504</v>
      </c>
      <c r="Q122" s="20">
        <f>IF(K122=0,0,P122/K122*100)</f>
        <v>99.995753698520602</v>
      </c>
      <c r="R122" s="20">
        <f>IF(J122=0,0,P122/J122*100)</f>
        <v>33.26320143645674</v>
      </c>
    </row>
    <row r="123" spans="5:18" ht="18">
      <c r="F123" s="27" t="s">
        <v>169</v>
      </c>
      <c r="G123" s="18" t="s">
        <v>170</v>
      </c>
      <c r="H123" s="19">
        <v>0</v>
      </c>
      <c r="I123" s="19">
        <v>0</v>
      </c>
      <c r="J123" s="19">
        <v>74</v>
      </c>
      <c r="K123" s="19">
        <v>0</v>
      </c>
      <c r="L123" s="19">
        <v>74</v>
      </c>
      <c r="M123" s="19">
        <v>0</v>
      </c>
      <c r="N123" s="19">
        <v>0</v>
      </c>
      <c r="O123" s="19">
        <f>N123-P123</f>
        <v>0</v>
      </c>
      <c r="P123" s="19">
        <v>0</v>
      </c>
      <c r="Q123" s="20">
        <f>IF(K123=0,0,P123/K123*100)</f>
        <v>0</v>
      </c>
      <c r="R123" s="20">
        <f>IF(J123=0,0,P123/J123*100)</f>
        <v>0</v>
      </c>
    </row>
    <row r="124" spans="5:18" ht="18">
      <c r="F124" s="27" t="s">
        <v>171</v>
      </c>
      <c r="G124" s="18" t="s">
        <v>172</v>
      </c>
      <c r="H124" s="19">
        <v>0</v>
      </c>
      <c r="I124" s="19">
        <v>0</v>
      </c>
      <c r="J124" s="19">
        <v>548.29999999999995</v>
      </c>
      <c r="K124" s="19">
        <v>0</v>
      </c>
      <c r="L124" s="19">
        <v>548.29999999999995</v>
      </c>
      <c r="M124" s="19">
        <v>0</v>
      </c>
      <c r="N124" s="19">
        <v>0</v>
      </c>
      <c r="O124" s="19">
        <f>N124-P124</f>
        <v>0</v>
      </c>
      <c r="P124" s="19">
        <v>0</v>
      </c>
      <c r="Q124" s="20">
        <f>IF(K124=0,0,P124/K124*100)</f>
        <v>0</v>
      </c>
      <c r="R124" s="20">
        <f>IF(J124=0,0,P124/J124*100)</f>
        <v>0</v>
      </c>
    </row>
    <row r="125" spans="5:18">
      <c r="F125" s="27" t="s">
        <v>173</v>
      </c>
      <c r="G125" s="18" t="s">
        <v>174</v>
      </c>
      <c r="H125" s="19">
        <v>0</v>
      </c>
      <c r="I125" s="19">
        <v>0</v>
      </c>
      <c r="J125" s="19">
        <v>15.4</v>
      </c>
      <c r="K125" s="19">
        <v>6.4</v>
      </c>
      <c r="L125" s="19">
        <v>15.4</v>
      </c>
      <c r="M125" s="19">
        <v>0</v>
      </c>
      <c r="N125" s="19">
        <v>6.399</v>
      </c>
      <c r="O125" s="19">
        <f>N125-P125</f>
        <v>0</v>
      </c>
      <c r="P125" s="19">
        <v>6.399</v>
      </c>
      <c r="Q125" s="20">
        <f>IF(K125=0,0,P125/K125*100)</f>
        <v>99.984374999999986</v>
      </c>
      <c r="R125" s="20">
        <f>IF(J125=0,0,P125/J125*100)</f>
        <v>41.551948051948052</v>
      </c>
    </row>
    <row r="126" spans="5:18" ht="27">
      <c r="F126" s="27" t="s">
        <v>175</v>
      </c>
      <c r="G126" s="18" t="s">
        <v>176</v>
      </c>
      <c r="H126" s="19">
        <v>0</v>
      </c>
      <c r="I126" s="19">
        <v>0</v>
      </c>
      <c r="J126" s="19">
        <v>225</v>
      </c>
      <c r="K126" s="19">
        <v>225</v>
      </c>
      <c r="L126" s="19">
        <v>225</v>
      </c>
      <c r="M126" s="19">
        <v>0</v>
      </c>
      <c r="N126" s="19">
        <v>225</v>
      </c>
      <c r="O126" s="19">
        <f>N126-P126</f>
        <v>0</v>
      </c>
      <c r="P126" s="19">
        <v>225</v>
      </c>
      <c r="Q126" s="20">
        <f>IF(K126=0,0,P126/K126*100)</f>
        <v>100</v>
      </c>
      <c r="R126" s="20">
        <f>IF(J126=0,0,P126/J126*100)</f>
        <v>100</v>
      </c>
    </row>
    <row r="127" spans="5:18" ht="18">
      <c r="E127" s="27" t="s">
        <v>177</v>
      </c>
      <c r="G127" s="18" t="s">
        <v>178</v>
      </c>
      <c r="H127" s="19">
        <v>0</v>
      </c>
      <c r="I127" s="19">
        <v>0</v>
      </c>
      <c r="J127" s="19">
        <v>110</v>
      </c>
      <c r="K127" s="19">
        <v>110</v>
      </c>
      <c r="L127" s="19">
        <v>110</v>
      </c>
      <c r="M127" s="19">
        <v>0</v>
      </c>
      <c r="N127" s="19">
        <v>98.328999999999994</v>
      </c>
      <c r="O127" s="19">
        <f>N127-P127</f>
        <v>0</v>
      </c>
      <c r="P127" s="19">
        <v>98.328999999999994</v>
      </c>
      <c r="Q127" s="20">
        <f>IF(K127=0,0,P127/K127*100)</f>
        <v>89.389999999999986</v>
      </c>
      <c r="R127" s="20">
        <f>IF(J127=0,0,P127/J127*100)</f>
        <v>89.389999999999986</v>
      </c>
    </row>
    <row r="128" spans="5:18" ht="18">
      <c r="F128" s="27" t="s">
        <v>141</v>
      </c>
      <c r="G128" s="18" t="s">
        <v>142</v>
      </c>
      <c r="H128" s="19">
        <v>0</v>
      </c>
      <c r="I128" s="19">
        <v>0</v>
      </c>
      <c r="J128" s="19">
        <v>96</v>
      </c>
      <c r="K128" s="19">
        <v>96</v>
      </c>
      <c r="L128" s="19">
        <v>96</v>
      </c>
      <c r="M128" s="19">
        <v>0</v>
      </c>
      <c r="N128" s="19">
        <v>84.328999999999994</v>
      </c>
      <c r="O128" s="19">
        <f>N128-P128</f>
        <v>0</v>
      </c>
      <c r="P128" s="19">
        <v>84.328999999999994</v>
      </c>
      <c r="Q128" s="20">
        <f>IF(K128=0,0,P128/K128*100)</f>
        <v>87.842708333333334</v>
      </c>
      <c r="R128" s="20">
        <f>IF(J128=0,0,P128/J128*100)</f>
        <v>87.842708333333334</v>
      </c>
    </row>
    <row r="129" spans="3:18" ht="18">
      <c r="F129" s="27" t="s">
        <v>143</v>
      </c>
      <c r="G129" s="18" t="s">
        <v>144</v>
      </c>
      <c r="H129" s="19">
        <v>0</v>
      </c>
      <c r="I129" s="19">
        <v>0</v>
      </c>
      <c r="J129" s="19">
        <v>14</v>
      </c>
      <c r="K129" s="19">
        <v>14</v>
      </c>
      <c r="L129" s="19">
        <v>14</v>
      </c>
      <c r="M129" s="19">
        <v>0</v>
      </c>
      <c r="N129" s="19">
        <v>14</v>
      </c>
      <c r="O129" s="19">
        <f>N129-P129</f>
        <v>0</v>
      </c>
      <c r="P129" s="19">
        <v>14</v>
      </c>
      <c r="Q129" s="20">
        <f>IF(K129=0,0,P129/K129*100)</f>
        <v>100</v>
      </c>
      <c r="R129" s="20">
        <f>IF(J129=0,0,P129/J129*100)</f>
        <v>100</v>
      </c>
    </row>
    <row r="130" spans="3:18" ht="27">
      <c r="E130" s="27" t="s">
        <v>179</v>
      </c>
      <c r="G130" s="18" t="s">
        <v>180</v>
      </c>
      <c r="H130" s="19">
        <v>0</v>
      </c>
      <c r="I130" s="19">
        <v>0</v>
      </c>
      <c r="J130" s="19">
        <v>190</v>
      </c>
      <c r="K130" s="19">
        <v>48</v>
      </c>
      <c r="L130" s="19">
        <v>48</v>
      </c>
      <c r="M130" s="19">
        <v>0</v>
      </c>
      <c r="N130" s="19">
        <v>47.372999999999998</v>
      </c>
      <c r="O130" s="19">
        <f>N130-P130</f>
        <v>0</v>
      </c>
      <c r="P130" s="19">
        <v>47.372999999999998</v>
      </c>
      <c r="Q130" s="20">
        <f>IF(K130=0,0,P130/K130*100)</f>
        <v>98.693749999999994</v>
      </c>
      <c r="R130" s="20">
        <f>IF(J130=0,0,P130/J130*100)</f>
        <v>24.933157894736841</v>
      </c>
    </row>
    <row r="131" spans="3:18" ht="18">
      <c r="F131" s="27" t="s">
        <v>141</v>
      </c>
      <c r="G131" s="18" t="s">
        <v>142</v>
      </c>
      <c r="H131" s="19">
        <v>0</v>
      </c>
      <c r="I131" s="19">
        <v>0</v>
      </c>
      <c r="J131" s="19">
        <v>170</v>
      </c>
      <c r="K131" s="19">
        <v>43</v>
      </c>
      <c r="L131" s="19">
        <v>43</v>
      </c>
      <c r="M131" s="19">
        <v>0</v>
      </c>
      <c r="N131" s="19">
        <v>42.372999999999998</v>
      </c>
      <c r="O131" s="19">
        <f>N131-P131</f>
        <v>0</v>
      </c>
      <c r="P131" s="19">
        <v>42.372999999999998</v>
      </c>
      <c r="Q131" s="20">
        <f>IF(K131=0,0,P131/K131*100)</f>
        <v>98.541860465116272</v>
      </c>
      <c r="R131" s="20">
        <f>IF(J131=0,0,P131/J131*100)</f>
        <v>24.925294117647056</v>
      </c>
    </row>
    <row r="132" spans="3:18" ht="18">
      <c r="F132" s="27" t="s">
        <v>143</v>
      </c>
      <c r="G132" s="18" t="s">
        <v>144</v>
      </c>
      <c r="H132" s="19">
        <v>0</v>
      </c>
      <c r="I132" s="19">
        <v>0</v>
      </c>
      <c r="J132" s="19">
        <v>20</v>
      </c>
      <c r="K132" s="19">
        <v>5</v>
      </c>
      <c r="L132" s="19">
        <v>5</v>
      </c>
      <c r="M132" s="19">
        <v>0</v>
      </c>
      <c r="N132" s="19">
        <v>5</v>
      </c>
      <c r="O132" s="19">
        <f>N132-P132</f>
        <v>0</v>
      </c>
      <c r="P132" s="19">
        <v>5</v>
      </c>
      <c r="Q132" s="20">
        <f>IF(K132=0,0,P132/K132*100)</f>
        <v>100</v>
      </c>
      <c r="R132" s="20">
        <f>IF(J132=0,0,P132/J132*100)</f>
        <v>25</v>
      </c>
    </row>
    <row r="133" spans="3:18" ht="18">
      <c r="D133" s="27" t="s">
        <v>181</v>
      </c>
      <c r="G133" s="18" t="s">
        <v>182</v>
      </c>
      <c r="H133" s="19">
        <v>0</v>
      </c>
      <c r="I133" s="19">
        <v>2478.6</v>
      </c>
      <c r="J133" s="19">
        <v>2478.6</v>
      </c>
      <c r="K133" s="19">
        <v>456.5</v>
      </c>
      <c r="L133" s="19">
        <v>2478.6</v>
      </c>
      <c r="M133" s="19">
        <v>0</v>
      </c>
      <c r="N133" s="19">
        <v>456.45499999999998</v>
      </c>
      <c r="O133" s="19">
        <f>N133-P133</f>
        <v>0</v>
      </c>
      <c r="P133" s="19">
        <v>456.45499999999998</v>
      </c>
      <c r="Q133" s="20">
        <f>IF(K133=0,0,P133/K133*100)</f>
        <v>99.990142387732746</v>
      </c>
      <c r="R133" s="20">
        <f>IF(J133=0,0,P133/J133*100)</f>
        <v>18.415839586863552</v>
      </c>
    </row>
    <row r="134" spans="3:18">
      <c r="E134" s="27" t="s">
        <v>147</v>
      </c>
      <c r="G134" s="18" t="s">
        <v>148</v>
      </c>
      <c r="H134" s="19">
        <v>0</v>
      </c>
      <c r="I134" s="19">
        <v>0</v>
      </c>
      <c r="J134" s="19">
        <v>2478.6</v>
      </c>
      <c r="K134" s="19">
        <v>456.5</v>
      </c>
      <c r="L134" s="19">
        <v>2478.6</v>
      </c>
      <c r="M134" s="19">
        <v>0</v>
      </c>
      <c r="N134" s="19">
        <v>456.45499999999998</v>
      </c>
      <c r="O134" s="19">
        <f>N134-P134</f>
        <v>0</v>
      </c>
      <c r="P134" s="19">
        <v>456.45499999999998</v>
      </c>
      <c r="Q134" s="20">
        <f>IF(K134=0,0,P134/K134*100)</f>
        <v>99.990142387732746</v>
      </c>
      <c r="R134" s="20">
        <f>IF(J134=0,0,P134/J134*100)</f>
        <v>18.415839586863552</v>
      </c>
    </row>
    <row r="135" spans="3:18" ht="27">
      <c r="F135" s="27" t="s">
        <v>175</v>
      </c>
      <c r="G135" s="18" t="s">
        <v>176</v>
      </c>
      <c r="H135" s="19">
        <v>0</v>
      </c>
      <c r="I135" s="19">
        <v>0</v>
      </c>
      <c r="J135" s="19">
        <v>1791.3</v>
      </c>
      <c r="K135" s="19">
        <v>456.5</v>
      </c>
      <c r="L135" s="19">
        <v>1791.3</v>
      </c>
      <c r="M135" s="19">
        <v>0</v>
      </c>
      <c r="N135" s="19">
        <v>456.45499000000001</v>
      </c>
      <c r="O135" s="19">
        <f>N135-P135</f>
        <v>0</v>
      </c>
      <c r="P135" s="19">
        <v>456.45499000000001</v>
      </c>
      <c r="Q135" s="20">
        <f>IF(K135=0,0,P135/K135*100)</f>
        <v>99.990140197152243</v>
      </c>
      <c r="R135" s="20">
        <f>IF(J135=0,0,P135/J135*100)</f>
        <v>25.481772455758389</v>
      </c>
    </row>
    <row r="136" spans="3:18" ht="18">
      <c r="F136" s="27" t="s">
        <v>183</v>
      </c>
      <c r="G136" s="18" t="s">
        <v>184</v>
      </c>
      <c r="H136" s="19">
        <v>0</v>
      </c>
      <c r="I136" s="19">
        <v>0</v>
      </c>
      <c r="J136" s="19">
        <v>687.3</v>
      </c>
      <c r="K136" s="19">
        <v>0</v>
      </c>
      <c r="L136" s="19">
        <v>687.3</v>
      </c>
      <c r="M136" s="19">
        <v>0</v>
      </c>
      <c r="N136" s="19">
        <v>0</v>
      </c>
      <c r="O136" s="19">
        <f>N136-P136</f>
        <v>0</v>
      </c>
      <c r="P136" s="19">
        <v>0</v>
      </c>
      <c r="Q136" s="20">
        <f>IF(K136=0,0,P136/K136*100)</f>
        <v>0</v>
      </c>
      <c r="R136" s="20">
        <f>IF(J136=0,0,P136/J136*100)</f>
        <v>0</v>
      </c>
    </row>
    <row r="137" spans="3:18" ht="18">
      <c r="C137" s="27" t="s">
        <v>155</v>
      </c>
      <c r="G137" s="18" t="s">
        <v>185</v>
      </c>
      <c r="H137" s="19">
        <v>359102</v>
      </c>
      <c r="I137" s="19">
        <v>418031.9</v>
      </c>
      <c r="J137" s="19">
        <v>813688.8</v>
      </c>
      <c r="K137" s="19">
        <v>641729.5</v>
      </c>
      <c r="L137" s="19">
        <v>809178.5</v>
      </c>
      <c r="M137" s="19">
        <v>0</v>
      </c>
      <c r="N137" s="19">
        <v>677742.32409999997</v>
      </c>
      <c r="O137" s="19">
        <f>N137-P137</f>
        <v>36091.990899999975</v>
      </c>
      <c r="P137" s="19">
        <v>641650.33319999999</v>
      </c>
      <c r="Q137" s="20">
        <f>IF(K137=0,0,P137/K137*100)</f>
        <v>99.987663524896391</v>
      </c>
      <c r="R137" s="20">
        <f>IF(J137=0,0,P137/J137*100)</f>
        <v>78.856970035718803</v>
      </c>
    </row>
    <row r="138" spans="3:18" ht="27">
      <c r="D138" s="27" t="s">
        <v>137</v>
      </c>
      <c r="G138" s="18" t="s">
        <v>186</v>
      </c>
      <c r="H138" s="19">
        <v>355224</v>
      </c>
      <c r="I138" s="19">
        <v>378232.8</v>
      </c>
      <c r="J138" s="19">
        <v>378232.8</v>
      </c>
      <c r="K138" s="19">
        <v>227268.7</v>
      </c>
      <c r="L138" s="19">
        <v>376829.8</v>
      </c>
      <c r="M138" s="19">
        <v>0</v>
      </c>
      <c r="N138" s="19">
        <v>258086.30350000001</v>
      </c>
      <c r="O138" s="19">
        <f>N138-P138</f>
        <v>30896.685300000012</v>
      </c>
      <c r="P138" s="19">
        <v>227189.6182</v>
      </c>
      <c r="Q138" s="20">
        <f>IF(K138=0,0,P138/K138*100)</f>
        <v>99.965203391404089</v>
      </c>
      <c r="R138" s="20">
        <f>IF(J138=0,0,P138/J138*100)</f>
        <v>60.066080519722242</v>
      </c>
    </row>
    <row r="139" spans="3:18" ht="18">
      <c r="E139" s="27" t="s">
        <v>139</v>
      </c>
      <c r="G139" s="18" t="s">
        <v>140</v>
      </c>
      <c r="H139" s="19">
        <v>0</v>
      </c>
      <c r="I139" s="19">
        <v>0</v>
      </c>
      <c r="J139" s="19">
        <v>4672</v>
      </c>
      <c r="K139" s="19">
        <v>4672</v>
      </c>
      <c r="L139" s="19">
        <v>4672</v>
      </c>
      <c r="M139" s="19">
        <v>0</v>
      </c>
      <c r="N139" s="19">
        <v>4671.9780000000001</v>
      </c>
      <c r="O139" s="19">
        <f>N139-P139</f>
        <v>0</v>
      </c>
      <c r="P139" s="19">
        <v>4671.9780000000001</v>
      </c>
      <c r="Q139" s="20">
        <f>IF(K139=0,0,P139/K139*100)</f>
        <v>99.999529109589048</v>
      </c>
      <c r="R139" s="20">
        <f>IF(J139=0,0,P139/J139*100)</f>
        <v>99.999529109589048</v>
      </c>
    </row>
    <row r="140" spans="3:18">
      <c r="F140" s="27" t="s">
        <v>149</v>
      </c>
      <c r="G140" s="18" t="s">
        <v>150</v>
      </c>
      <c r="H140" s="19">
        <v>0</v>
      </c>
      <c r="I140" s="19">
        <v>0</v>
      </c>
      <c r="J140" s="19">
        <v>2601</v>
      </c>
      <c r="K140" s="19">
        <v>2601</v>
      </c>
      <c r="L140" s="19">
        <v>2601</v>
      </c>
      <c r="M140" s="19">
        <v>0</v>
      </c>
      <c r="N140" s="19">
        <v>2600.9780000000001</v>
      </c>
      <c r="O140" s="19">
        <f>N140-P140</f>
        <v>0</v>
      </c>
      <c r="P140" s="19">
        <v>2600.9780000000001</v>
      </c>
      <c r="Q140" s="20">
        <f>IF(K140=0,0,P140/K140*100)</f>
        <v>99.999154171472512</v>
      </c>
      <c r="R140" s="20">
        <f>IF(J140=0,0,P140/J140*100)</f>
        <v>99.999154171472512</v>
      </c>
    </row>
    <row r="141" spans="3:18">
      <c r="F141" s="27" t="s">
        <v>154</v>
      </c>
      <c r="G141" s="18" t="s">
        <v>37</v>
      </c>
      <c r="H141" s="19">
        <v>0</v>
      </c>
      <c r="I141" s="19">
        <v>0</v>
      </c>
      <c r="J141" s="19">
        <v>151</v>
      </c>
      <c r="K141" s="19">
        <v>151</v>
      </c>
      <c r="L141" s="19">
        <v>151</v>
      </c>
      <c r="M141" s="19">
        <v>0</v>
      </c>
      <c r="N141" s="19">
        <v>151</v>
      </c>
      <c r="O141" s="19">
        <f>N141-P141</f>
        <v>0</v>
      </c>
      <c r="P141" s="19">
        <v>151</v>
      </c>
      <c r="Q141" s="20">
        <f>IF(K141=0,0,P141/K141*100)</f>
        <v>100</v>
      </c>
      <c r="R141" s="20">
        <f>IF(J141=0,0,P141/J141*100)</f>
        <v>100</v>
      </c>
    </row>
    <row r="142" spans="3:18" ht="27">
      <c r="F142" s="27" t="s">
        <v>155</v>
      </c>
      <c r="G142" s="18" t="s">
        <v>156</v>
      </c>
      <c r="H142" s="19">
        <v>0</v>
      </c>
      <c r="I142" s="19">
        <v>0</v>
      </c>
      <c r="J142" s="19">
        <v>80</v>
      </c>
      <c r="K142" s="19">
        <v>80</v>
      </c>
      <c r="L142" s="19">
        <v>80</v>
      </c>
      <c r="M142" s="19">
        <v>0</v>
      </c>
      <c r="N142" s="19">
        <v>80</v>
      </c>
      <c r="O142" s="19">
        <f>N142-P142</f>
        <v>0</v>
      </c>
      <c r="P142" s="19">
        <v>80</v>
      </c>
      <c r="Q142" s="20">
        <f>IF(K142=0,0,P142/K142*100)</f>
        <v>100</v>
      </c>
      <c r="R142" s="20">
        <f>IF(J142=0,0,P142/J142*100)</f>
        <v>100</v>
      </c>
    </row>
    <row r="143" spans="3:18" ht="18">
      <c r="F143" s="27" t="s">
        <v>159</v>
      </c>
      <c r="G143" s="18" t="s">
        <v>160</v>
      </c>
      <c r="H143" s="19">
        <v>0</v>
      </c>
      <c r="I143" s="19">
        <v>0</v>
      </c>
      <c r="J143" s="19">
        <v>70</v>
      </c>
      <c r="K143" s="19">
        <v>70</v>
      </c>
      <c r="L143" s="19">
        <v>70</v>
      </c>
      <c r="M143" s="19">
        <v>0</v>
      </c>
      <c r="N143" s="19">
        <v>70</v>
      </c>
      <c r="O143" s="19">
        <f>N143-P143</f>
        <v>0</v>
      </c>
      <c r="P143" s="19">
        <v>70</v>
      </c>
      <c r="Q143" s="20">
        <f>IF(K143=0,0,P143/K143*100)</f>
        <v>100</v>
      </c>
      <c r="R143" s="20">
        <f>IF(J143=0,0,P143/J143*100)</f>
        <v>100</v>
      </c>
    </row>
    <row r="144" spans="3:18" ht="18">
      <c r="F144" s="27" t="s">
        <v>141</v>
      </c>
      <c r="G144" s="18" t="s">
        <v>142</v>
      </c>
      <c r="H144" s="19">
        <v>0</v>
      </c>
      <c r="I144" s="19">
        <v>0</v>
      </c>
      <c r="J144" s="19">
        <v>1583</v>
      </c>
      <c r="K144" s="19">
        <v>1583</v>
      </c>
      <c r="L144" s="19">
        <v>1583</v>
      </c>
      <c r="M144" s="19">
        <v>0</v>
      </c>
      <c r="N144" s="19">
        <v>1583</v>
      </c>
      <c r="O144" s="19">
        <f>N144-P144</f>
        <v>0</v>
      </c>
      <c r="P144" s="19">
        <v>1583</v>
      </c>
      <c r="Q144" s="20">
        <f>IF(K144=0,0,P144/K144*100)</f>
        <v>100</v>
      </c>
      <c r="R144" s="20">
        <f>IF(J144=0,0,P144/J144*100)</f>
        <v>100</v>
      </c>
    </row>
    <row r="145" spans="5:18" ht="18">
      <c r="F145" s="27" t="s">
        <v>143</v>
      </c>
      <c r="G145" s="18" t="s">
        <v>144</v>
      </c>
      <c r="H145" s="19">
        <v>0</v>
      </c>
      <c r="I145" s="19">
        <v>0</v>
      </c>
      <c r="J145" s="19">
        <v>187</v>
      </c>
      <c r="K145" s="19">
        <v>187</v>
      </c>
      <c r="L145" s="19">
        <v>187</v>
      </c>
      <c r="M145" s="19">
        <v>0</v>
      </c>
      <c r="N145" s="19">
        <v>187</v>
      </c>
      <c r="O145" s="19">
        <f>N145-P145</f>
        <v>0</v>
      </c>
      <c r="P145" s="19">
        <v>187</v>
      </c>
      <c r="Q145" s="20">
        <f>IF(K145=0,0,P145/K145*100)</f>
        <v>100</v>
      </c>
      <c r="R145" s="20">
        <f>IF(J145=0,0,P145/J145*100)</f>
        <v>100</v>
      </c>
    </row>
    <row r="146" spans="5:18">
      <c r="E146" s="27" t="s">
        <v>147</v>
      </c>
      <c r="G146" s="18" t="s">
        <v>148</v>
      </c>
      <c r="H146" s="19">
        <v>0</v>
      </c>
      <c r="I146" s="19">
        <v>0</v>
      </c>
      <c r="J146" s="19">
        <v>369954.8</v>
      </c>
      <c r="K146" s="19">
        <v>220393.7</v>
      </c>
      <c r="L146" s="19">
        <v>369954.8</v>
      </c>
      <c r="M146" s="19">
        <v>0</v>
      </c>
      <c r="N146" s="19">
        <v>251289.64749999999</v>
      </c>
      <c r="O146" s="19">
        <f>N146-P146</f>
        <v>30896.685299999983</v>
      </c>
      <c r="P146" s="19">
        <v>220392.96220000001</v>
      </c>
      <c r="Q146" s="20">
        <f>IF(K146=0,0,P146/K146*100)</f>
        <v>99.999665235440034</v>
      </c>
      <c r="R146" s="20">
        <f>IF(J146=0,0,P146/J146*100)</f>
        <v>59.572943018985022</v>
      </c>
    </row>
    <row r="147" spans="5:18">
      <c r="F147" s="27" t="s">
        <v>149</v>
      </c>
      <c r="G147" s="18" t="s">
        <v>150</v>
      </c>
      <c r="H147" s="19">
        <v>0</v>
      </c>
      <c r="I147" s="19">
        <v>0</v>
      </c>
      <c r="J147" s="19">
        <v>147250</v>
      </c>
      <c r="K147" s="19">
        <v>95332.2</v>
      </c>
      <c r="L147" s="19">
        <v>147250</v>
      </c>
      <c r="M147" s="19">
        <v>0</v>
      </c>
      <c r="N147" s="19">
        <v>95332.110589999997</v>
      </c>
      <c r="O147" s="19">
        <f>N147-P147</f>
        <v>0</v>
      </c>
      <c r="P147" s="19">
        <v>95332.110589999997</v>
      </c>
      <c r="Q147" s="20">
        <f>IF(K147=0,0,P147/K147*100)</f>
        <v>99.999906212171751</v>
      </c>
      <c r="R147" s="20">
        <f>IF(J147=0,0,P147/J147*100)</f>
        <v>64.741671028862484</v>
      </c>
    </row>
    <row r="148" spans="5:18">
      <c r="F148" s="27" t="s">
        <v>135</v>
      </c>
      <c r="G148" s="18" t="s">
        <v>151</v>
      </c>
      <c r="H148" s="19">
        <v>0</v>
      </c>
      <c r="I148" s="19">
        <v>0</v>
      </c>
      <c r="J148" s="19">
        <v>28356.1</v>
      </c>
      <c r="K148" s="19">
        <v>22627.9</v>
      </c>
      <c r="L148" s="19">
        <v>28356.1</v>
      </c>
      <c r="M148" s="19">
        <v>0</v>
      </c>
      <c r="N148" s="19">
        <v>22627.864000000001</v>
      </c>
      <c r="O148" s="19">
        <f>N148-P148</f>
        <v>0</v>
      </c>
      <c r="P148" s="19">
        <v>22627.864000000001</v>
      </c>
      <c r="Q148" s="20">
        <f>IF(K148=0,0,P148/K148*100)</f>
        <v>99.999840904370259</v>
      </c>
      <c r="R148" s="20">
        <f>IF(J148=0,0,P148/J148*100)</f>
        <v>79.79892862558674</v>
      </c>
    </row>
    <row r="149" spans="5:18">
      <c r="F149" s="27" t="s">
        <v>152</v>
      </c>
      <c r="G149" s="18" t="s">
        <v>153</v>
      </c>
      <c r="H149" s="19">
        <v>0</v>
      </c>
      <c r="I149" s="19">
        <v>0</v>
      </c>
      <c r="J149" s="19">
        <v>19884.400000000001</v>
      </c>
      <c r="K149" s="19">
        <v>15025.5</v>
      </c>
      <c r="L149" s="19">
        <v>19884.400000000001</v>
      </c>
      <c r="M149" s="19">
        <v>0</v>
      </c>
      <c r="N149" s="19">
        <v>15025.5</v>
      </c>
      <c r="O149" s="19">
        <f>N149-P149</f>
        <v>0</v>
      </c>
      <c r="P149" s="19">
        <v>15025.5</v>
      </c>
      <c r="Q149" s="20">
        <f>IF(K149=0,0,P149/K149*100)</f>
        <v>100</v>
      </c>
      <c r="R149" s="20">
        <f>IF(J149=0,0,P149/J149*100)</f>
        <v>75.564261431071586</v>
      </c>
    </row>
    <row r="150" spans="5:18">
      <c r="F150" s="27" t="s">
        <v>154</v>
      </c>
      <c r="G150" s="18" t="s">
        <v>37</v>
      </c>
      <c r="H150" s="19">
        <v>0</v>
      </c>
      <c r="I150" s="19">
        <v>0</v>
      </c>
      <c r="J150" s="19">
        <v>10522.8</v>
      </c>
      <c r="K150" s="19">
        <v>7811.6</v>
      </c>
      <c r="L150" s="19">
        <v>10522.8</v>
      </c>
      <c r="M150" s="19">
        <v>0</v>
      </c>
      <c r="N150" s="19">
        <v>7811.6</v>
      </c>
      <c r="O150" s="19">
        <f>N150-P150</f>
        <v>0</v>
      </c>
      <c r="P150" s="19">
        <v>7811.6</v>
      </c>
      <c r="Q150" s="20">
        <f>IF(K150=0,0,P150/K150*100)</f>
        <v>100</v>
      </c>
      <c r="R150" s="20">
        <f>IF(J150=0,0,P150/J150*100)</f>
        <v>74.23499448815906</v>
      </c>
    </row>
    <row r="151" spans="5:18" ht="27">
      <c r="F151" s="27" t="s">
        <v>155</v>
      </c>
      <c r="G151" s="18" t="s">
        <v>156</v>
      </c>
      <c r="H151" s="19">
        <v>0</v>
      </c>
      <c r="I151" s="19">
        <v>0</v>
      </c>
      <c r="J151" s="19">
        <v>4944.3999999999996</v>
      </c>
      <c r="K151" s="19">
        <v>3047</v>
      </c>
      <c r="L151" s="19">
        <v>4944.3999999999996</v>
      </c>
      <c r="M151" s="19">
        <v>0</v>
      </c>
      <c r="N151" s="19">
        <v>3046.9609999999998</v>
      </c>
      <c r="O151" s="19">
        <f>N151-P151</f>
        <v>0</v>
      </c>
      <c r="P151" s="19">
        <v>3046.9609999999998</v>
      </c>
      <c r="Q151" s="20">
        <f>IF(K151=0,0,P151/K151*100)</f>
        <v>99.998720052510663</v>
      </c>
      <c r="R151" s="20">
        <f>IF(J151=0,0,P151/J151*100)</f>
        <v>61.6244842650271</v>
      </c>
    </row>
    <row r="152" spans="5:18">
      <c r="F152" s="27" t="s">
        <v>157</v>
      </c>
      <c r="G152" s="18" t="s">
        <v>158</v>
      </c>
      <c r="H152" s="19">
        <v>0</v>
      </c>
      <c r="I152" s="19">
        <v>0</v>
      </c>
      <c r="J152" s="19">
        <v>332.6</v>
      </c>
      <c r="K152" s="19">
        <v>315.60000000000002</v>
      </c>
      <c r="L152" s="19">
        <v>332.6</v>
      </c>
      <c r="M152" s="19">
        <v>0</v>
      </c>
      <c r="N152" s="19">
        <v>315.57889999999998</v>
      </c>
      <c r="O152" s="19">
        <f>N152-P152</f>
        <v>0</v>
      </c>
      <c r="P152" s="19">
        <v>315.57889999999998</v>
      </c>
      <c r="Q152" s="20">
        <f>IF(K152=0,0,P152/K152*100)</f>
        <v>99.993314321926476</v>
      </c>
      <c r="R152" s="20">
        <f>IF(J152=0,0,P152/J152*100)</f>
        <v>94.882411304870701</v>
      </c>
    </row>
    <row r="153" spans="5:18" ht="18">
      <c r="F153" s="27" t="s">
        <v>159</v>
      </c>
      <c r="G153" s="18" t="s">
        <v>160</v>
      </c>
      <c r="H153" s="19">
        <v>0</v>
      </c>
      <c r="I153" s="19">
        <v>0</v>
      </c>
      <c r="J153" s="19">
        <v>4882.3</v>
      </c>
      <c r="K153" s="19">
        <v>3080.8</v>
      </c>
      <c r="L153" s="19">
        <v>4882.3</v>
      </c>
      <c r="M153" s="19">
        <v>0</v>
      </c>
      <c r="N153" s="19">
        <v>3080.788</v>
      </c>
      <c r="O153" s="19">
        <f>N153-P153</f>
        <v>0</v>
      </c>
      <c r="P153" s="19">
        <v>3080.788</v>
      </c>
      <c r="Q153" s="20">
        <f>IF(K153=0,0,P153/K153*100)</f>
        <v>99.999610490781606</v>
      </c>
      <c r="R153" s="20">
        <f>IF(J153=0,0,P153/J153*100)</f>
        <v>63.10116133789402</v>
      </c>
    </row>
    <row r="154" spans="5:18" ht="18">
      <c r="F154" s="27" t="s">
        <v>141</v>
      </c>
      <c r="G154" s="18" t="s">
        <v>142</v>
      </c>
      <c r="H154" s="19">
        <v>0</v>
      </c>
      <c r="I154" s="19">
        <v>0</v>
      </c>
      <c r="J154" s="19">
        <v>14201.6</v>
      </c>
      <c r="K154" s="19">
        <v>9187.6</v>
      </c>
      <c r="L154" s="19">
        <v>14201.6</v>
      </c>
      <c r="M154" s="19">
        <v>0</v>
      </c>
      <c r="N154" s="19">
        <v>9187.5999400000001</v>
      </c>
      <c r="O154" s="19">
        <f>N154-P154</f>
        <v>0</v>
      </c>
      <c r="P154" s="19">
        <v>9187.5999400000001</v>
      </c>
      <c r="Q154" s="20">
        <f>IF(K154=0,0,P154/K154*100)</f>
        <v>99.999999346945884</v>
      </c>
      <c r="R154" s="20">
        <f>IF(J154=0,0,P154/J154*100)</f>
        <v>64.694118550022523</v>
      </c>
    </row>
    <row r="155" spans="5:18" ht="18">
      <c r="F155" s="27" t="s">
        <v>143</v>
      </c>
      <c r="G155" s="18" t="s">
        <v>144</v>
      </c>
      <c r="H155" s="19">
        <v>0</v>
      </c>
      <c r="I155" s="19">
        <v>0</v>
      </c>
      <c r="J155" s="19">
        <v>1767.5</v>
      </c>
      <c r="K155" s="19">
        <v>1187.5</v>
      </c>
      <c r="L155" s="19">
        <v>1767.5</v>
      </c>
      <c r="M155" s="19">
        <v>0</v>
      </c>
      <c r="N155" s="19">
        <v>1187.5</v>
      </c>
      <c r="O155" s="19">
        <f>N155-P155</f>
        <v>0</v>
      </c>
      <c r="P155" s="19">
        <v>1187.5</v>
      </c>
      <c r="Q155" s="20">
        <f>IF(K155=0,0,P155/K155*100)</f>
        <v>100</v>
      </c>
      <c r="R155" s="20">
        <f>IF(J155=0,0,P155/J155*100)</f>
        <v>67.185289957567178</v>
      </c>
    </row>
    <row r="156" spans="5:18" ht="18">
      <c r="F156" s="27" t="s">
        <v>161</v>
      </c>
      <c r="G156" s="18" t="s">
        <v>162</v>
      </c>
      <c r="H156" s="19">
        <v>0</v>
      </c>
      <c r="I156" s="19">
        <v>0</v>
      </c>
      <c r="J156" s="19">
        <v>450</v>
      </c>
      <c r="K156" s="19">
        <v>0</v>
      </c>
      <c r="L156" s="19">
        <v>450</v>
      </c>
      <c r="M156" s="19">
        <v>0</v>
      </c>
      <c r="N156" s="19">
        <v>0</v>
      </c>
      <c r="O156" s="19">
        <f>N156-P156</f>
        <v>0</v>
      </c>
      <c r="P156" s="19">
        <v>0</v>
      </c>
      <c r="Q156" s="20">
        <f>IF(K156=0,0,P156/K156*100)</f>
        <v>0</v>
      </c>
      <c r="R156" s="20">
        <f>IF(J156=0,0,P156/J156*100)</f>
        <v>0</v>
      </c>
    </row>
    <row r="157" spans="5:18" ht="18">
      <c r="F157" s="27" t="s">
        <v>163</v>
      </c>
      <c r="G157" s="18" t="s">
        <v>164</v>
      </c>
      <c r="H157" s="19">
        <v>0</v>
      </c>
      <c r="I157" s="19">
        <v>0</v>
      </c>
      <c r="J157" s="19">
        <v>9693.2999999999993</v>
      </c>
      <c r="K157" s="19">
        <v>2699.8</v>
      </c>
      <c r="L157" s="19">
        <v>9693.2999999999993</v>
      </c>
      <c r="M157" s="19">
        <v>0</v>
      </c>
      <c r="N157" s="19">
        <v>2699.76</v>
      </c>
      <c r="O157" s="19">
        <f>N157-P157</f>
        <v>0</v>
      </c>
      <c r="P157" s="19">
        <v>2699.76</v>
      </c>
      <c r="Q157" s="20">
        <f>IF(K157=0,0,P157/K157*100)</f>
        <v>99.998518408771019</v>
      </c>
      <c r="R157" s="20">
        <f>IF(J157=0,0,P157/J157*100)</f>
        <v>27.851815171303894</v>
      </c>
    </row>
    <row r="158" spans="5:18">
      <c r="F158" s="27" t="s">
        <v>165</v>
      </c>
      <c r="G158" s="18" t="s">
        <v>166</v>
      </c>
      <c r="H158" s="19">
        <v>0</v>
      </c>
      <c r="I158" s="19">
        <v>0</v>
      </c>
      <c r="J158" s="19">
        <v>10829.6</v>
      </c>
      <c r="K158" s="19">
        <v>1579.8</v>
      </c>
      <c r="L158" s="19">
        <v>10829.6</v>
      </c>
      <c r="M158" s="19">
        <v>0</v>
      </c>
      <c r="N158" s="19">
        <v>3708.4330100000002</v>
      </c>
      <c r="O158" s="19">
        <f>N158-P158</f>
        <v>2128.7840000000001</v>
      </c>
      <c r="P158" s="19">
        <v>1579.6490100000001</v>
      </c>
      <c r="Q158" s="20">
        <f>IF(K158=0,0,P158/K158*100)</f>
        <v>99.990442461071027</v>
      </c>
      <c r="R158" s="20">
        <f>IF(J158=0,0,P158/J158*100)</f>
        <v>14.586402175518948</v>
      </c>
    </row>
    <row r="159" spans="5:18">
      <c r="F159" s="27" t="s">
        <v>187</v>
      </c>
      <c r="G159" s="18" t="s">
        <v>188</v>
      </c>
      <c r="H159" s="19">
        <v>0</v>
      </c>
      <c r="I159" s="19">
        <v>0</v>
      </c>
      <c r="J159" s="19">
        <v>12529.9</v>
      </c>
      <c r="K159" s="19">
        <v>10590.4</v>
      </c>
      <c r="L159" s="19">
        <v>12529.9</v>
      </c>
      <c r="M159" s="19">
        <v>0</v>
      </c>
      <c r="N159" s="19">
        <v>10590.30277</v>
      </c>
      <c r="O159" s="19">
        <f>N159-P159</f>
        <v>0</v>
      </c>
      <c r="P159" s="19">
        <v>10590.30277</v>
      </c>
      <c r="Q159" s="20">
        <f>IF(K159=0,0,P159/K159*100)</f>
        <v>99.999081904366221</v>
      </c>
      <c r="R159" s="20">
        <f>IF(J159=0,0,P159/J159*100)</f>
        <v>84.520249722663394</v>
      </c>
    </row>
    <row r="160" spans="5:18">
      <c r="F160" s="27" t="s">
        <v>167</v>
      </c>
      <c r="G160" s="18" t="s">
        <v>168</v>
      </c>
      <c r="H160" s="19">
        <v>0</v>
      </c>
      <c r="I160" s="19">
        <v>0</v>
      </c>
      <c r="J160" s="19">
        <v>8237</v>
      </c>
      <c r="K160" s="19">
        <v>4048.5</v>
      </c>
      <c r="L160" s="19">
        <v>8237</v>
      </c>
      <c r="M160" s="19">
        <v>0</v>
      </c>
      <c r="N160" s="19">
        <v>5726.7931200000003</v>
      </c>
      <c r="O160" s="19">
        <f>N160-P160</f>
        <v>1678.3273100000001</v>
      </c>
      <c r="P160" s="19">
        <v>4048.4658100000001</v>
      </c>
      <c r="Q160" s="20">
        <f>IF(K160=0,0,P160/K160*100)</f>
        <v>99.999155489687539</v>
      </c>
      <c r="R160" s="20">
        <f>IF(J160=0,0,P160/J160*100)</f>
        <v>49.14976095665898</v>
      </c>
    </row>
    <row r="161" spans="5:18" ht="18">
      <c r="F161" s="27" t="s">
        <v>145</v>
      </c>
      <c r="G161" s="18" t="s">
        <v>146</v>
      </c>
      <c r="H161" s="19">
        <v>0</v>
      </c>
      <c r="I161" s="19">
        <v>0</v>
      </c>
      <c r="J161" s="19">
        <v>89954.8</v>
      </c>
      <c r="K161" s="19">
        <v>41302.6</v>
      </c>
      <c r="L161" s="19">
        <v>89954.8</v>
      </c>
      <c r="M161" s="19">
        <v>0</v>
      </c>
      <c r="N161" s="19">
        <v>68392.173999999999</v>
      </c>
      <c r="O161" s="19">
        <f>N161-P161</f>
        <v>27089.574000000001</v>
      </c>
      <c r="P161" s="19">
        <v>41302.6</v>
      </c>
      <c r="Q161" s="20">
        <f>IF(K161=0,0,P161/K161*100)</f>
        <v>100</v>
      </c>
      <c r="R161" s="20">
        <f>IF(J161=0,0,P161/J161*100)</f>
        <v>45.914837229364075</v>
      </c>
    </row>
    <row r="162" spans="5:18" ht="18">
      <c r="F162" s="27" t="s">
        <v>169</v>
      </c>
      <c r="G162" s="18" t="s">
        <v>170</v>
      </c>
      <c r="H162" s="19">
        <v>0</v>
      </c>
      <c r="I162" s="19">
        <v>0</v>
      </c>
      <c r="J162" s="19">
        <v>1045.8</v>
      </c>
      <c r="K162" s="19">
        <v>239.8</v>
      </c>
      <c r="L162" s="19">
        <v>1045.8</v>
      </c>
      <c r="M162" s="19">
        <v>0</v>
      </c>
      <c r="N162" s="19">
        <v>239.70099999999999</v>
      </c>
      <c r="O162" s="19">
        <f>N162-P162</f>
        <v>0</v>
      </c>
      <c r="P162" s="19">
        <v>239.70099999999999</v>
      </c>
      <c r="Q162" s="20">
        <f>IF(K162=0,0,P162/K162*100)</f>
        <v>99.958715596330279</v>
      </c>
      <c r="R162" s="20">
        <f>IF(J162=0,0,P162/J162*100)</f>
        <v>22.920348058902277</v>
      </c>
    </row>
    <row r="163" spans="5:18" ht="18">
      <c r="F163" s="27" t="s">
        <v>171</v>
      </c>
      <c r="G163" s="18" t="s">
        <v>172</v>
      </c>
      <c r="H163" s="19">
        <v>0</v>
      </c>
      <c r="I163" s="19">
        <v>0</v>
      </c>
      <c r="J163" s="19">
        <v>3331.5</v>
      </c>
      <c r="K163" s="19">
        <v>1665.8</v>
      </c>
      <c r="L163" s="19">
        <v>3331.5</v>
      </c>
      <c r="M163" s="19">
        <v>0</v>
      </c>
      <c r="N163" s="19">
        <v>1665.72</v>
      </c>
      <c r="O163" s="19">
        <f>N163-P163</f>
        <v>0</v>
      </c>
      <c r="P163" s="19">
        <v>1665.72</v>
      </c>
      <c r="Q163" s="20">
        <f>IF(K163=0,0,P163/K163*100)</f>
        <v>99.995197502701402</v>
      </c>
      <c r="R163" s="20">
        <f>IF(J163=0,0,P163/J163*100)</f>
        <v>49.999099504727603</v>
      </c>
    </row>
    <row r="164" spans="5:18">
      <c r="F164" s="27" t="s">
        <v>173</v>
      </c>
      <c r="G164" s="18" t="s">
        <v>174</v>
      </c>
      <c r="H164" s="19">
        <v>0</v>
      </c>
      <c r="I164" s="19">
        <v>0</v>
      </c>
      <c r="J164" s="19">
        <v>1414.2</v>
      </c>
      <c r="K164" s="19">
        <v>651.29999999999995</v>
      </c>
      <c r="L164" s="19">
        <v>1414.2</v>
      </c>
      <c r="M164" s="19">
        <v>0</v>
      </c>
      <c r="N164" s="19">
        <v>651.26120000000003</v>
      </c>
      <c r="O164" s="19">
        <f>N164-P164</f>
        <v>0</v>
      </c>
      <c r="P164" s="19">
        <v>651.26120000000003</v>
      </c>
      <c r="Q164" s="20">
        <f>IF(K164=0,0,P164/K164*100)</f>
        <v>99.994042683863057</v>
      </c>
      <c r="R164" s="20">
        <f>IF(J164=0,0,P164/J164*100)</f>
        <v>46.051562720972989</v>
      </c>
    </row>
    <row r="165" spans="5:18" ht="18">
      <c r="F165" s="27" t="s">
        <v>183</v>
      </c>
      <c r="G165" s="18" t="s">
        <v>184</v>
      </c>
      <c r="H165" s="19">
        <v>0</v>
      </c>
      <c r="I165" s="19">
        <v>0</v>
      </c>
      <c r="J165" s="19">
        <v>327</v>
      </c>
      <c r="K165" s="19">
        <v>0</v>
      </c>
      <c r="L165" s="19">
        <v>327</v>
      </c>
      <c r="M165" s="19">
        <v>0</v>
      </c>
      <c r="N165" s="19">
        <v>0</v>
      </c>
      <c r="O165" s="19">
        <f>N165-P165</f>
        <v>0</v>
      </c>
      <c r="P165" s="19">
        <v>0</v>
      </c>
      <c r="Q165" s="20">
        <f>IF(K165=0,0,P165/K165*100)</f>
        <v>0</v>
      </c>
      <c r="R165" s="20">
        <f>IF(J165=0,0,P165/J165*100)</f>
        <v>0</v>
      </c>
    </row>
    <row r="166" spans="5:18" ht="18">
      <c r="E166" s="27" t="s">
        <v>177</v>
      </c>
      <c r="G166" s="18" t="s">
        <v>178</v>
      </c>
      <c r="H166" s="19">
        <v>0</v>
      </c>
      <c r="I166" s="19">
        <v>0</v>
      </c>
      <c r="J166" s="19">
        <v>1381</v>
      </c>
      <c r="K166" s="19">
        <v>1381</v>
      </c>
      <c r="L166" s="19">
        <v>1381</v>
      </c>
      <c r="M166" s="19">
        <v>0</v>
      </c>
      <c r="N166" s="19">
        <v>1381</v>
      </c>
      <c r="O166" s="19">
        <f>N166-P166</f>
        <v>0</v>
      </c>
      <c r="P166" s="19">
        <v>1381</v>
      </c>
      <c r="Q166" s="20">
        <f>IF(K166=0,0,P166/K166*100)</f>
        <v>100</v>
      </c>
      <c r="R166" s="20">
        <f>IF(J166=0,0,P166/J166*100)</f>
        <v>100</v>
      </c>
    </row>
    <row r="167" spans="5:18">
      <c r="F167" s="27" t="s">
        <v>149</v>
      </c>
      <c r="G167" s="18" t="s">
        <v>150</v>
      </c>
      <c r="H167" s="19">
        <v>0</v>
      </c>
      <c r="I167" s="19">
        <v>0</v>
      </c>
      <c r="J167" s="19">
        <v>893.7</v>
      </c>
      <c r="K167" s="19">
        <v>893.7</v>
      </c>
      <c r="L167" s="19">
        <v>893.7</v>
      </c>
      <c r="M167" s="19">
        <v>0</v>
      </c>
      <c r="N167" s="19">
        <v>893.7</v>
      </c>
      <c r="O167" s="19">
        <f>N167-P167</f>
        <v>0</v>
      </c>
      <c r="P167" s="19">
        <v>893.7</v>
      </c>
      <c r="Q167" s="20">
        <f>IF(K167=0,0,P167/K167*100)</f>
        <v>100</v>
      </c>
      <c r="R167" s="20">
        <f>IF(J167=0,0,P167/J167*100)</f>
        <v>100</v>
      </c>
    </row>
    <row r="168" spans="5:18">
      <c r="F168" s="27" t="s">
        <v>154</v>
      </c>
      <c r="G168" s="18" t="s">
        <v>37</v>
      </c>
      <c r="H168" s="19">
        <v>0</v>
      </c>
      <c r="I168" s="19">
        <v>0</v>
      </c>
      <c r="J168" s="19">
        <v>59.5</v>
      </c>
      <c r="K168" s="19">
        <v>59.5</v>
      </c>
      <c r="L168" s="19">
        <v>59.5</v>
      </c>
      <c r="M168" s="19">
        <v>0</v>
      </c>
      <c r="N168" s="19">
        <v>59.5</v>
      </c>
      <c r="O168" s="19">
        <f>N168-P168</f>
        <v>0</v>
      </c>
      <c r="P168" s="19">
        <v>59.5</v>
      </c>
      <c r="Q168" s="20">
        <f>IF(K168=0,0,P168/K168*100)</f>
        <v>100</v>
      </c>
      <c r="R168" s="20">
        <f>IF(J168=0,0,P168/J168*100)</f>
        <v>100</v>
      </c>
    </row>
    <row r="169" spans="5:18" ht="27">
      <c r="F169" s="27" t="s">
        <v>155</v>
      </c>
      <c r="G169" s="18" t="s">
        <v>156</v>
      </c>
      <c r="H169" s="19">
        <v>0</v>
      </c>
      <c r="I169" s="19">
        <v>0</v>
      </c>
      <c r="J169" s="19">
        <v>26</v>
      </c>
      <c r="K169" s="19">
        <v>26</v>
      </c>
      <c r="L169" s="19">
        <v>26</v>
      </c>
      <c r="M169" s="19">
        <v>0</v>
      </c>
      <c r="N169" s="19">
        <v>26</v>
      </c>
      <c r="O169" s="19">
        <f>N169-P169</f>
        <v>0</v>
      </c>
      <c r="P169" s="19">
        <v>26</v>
      </c>
      <c r="Q169" s="20">
        <f>IF(K169=0,0,P169/K169*100)</f>
        <v>100</v>
      </c>
      <c r="R169" s="20">
        <f>IF(J169=0,0,P169/J169*100)</f>
        <v>100</v>
      </c>
    </row>
    <row r="170" spans="5:18" ht="18">
      <c r="F170" s="27" t="s">
        <v>159</v>
      </c>
      <c r="G170" s="18" t="s">
        <v>160</v>
      </c>
      <c r="H170" s="19">
        <v>0</v>
      </c>
      <c r="I170" s="19">
        <v>0</v>
      </c>
      <c r="J170" s="19">
        <v>20.8</v>
      </c>
      <c r="K170" s="19">
        <v>20.8</v>
      </c>
      <c r="L170" s="19">
        <v>20.8</v>
      </c>
      <c r="M170" s="19">
        <v>0</v>
      </c>
      <c r="N170" s="19">
        <v>20.8</v>
      </c>
      <c r="O170" s="19">
        <f>N170-P170</f>
        <v>0</v>
      </c>
      <c r="P170" s="19">
        <v>20.8</v>
      </c>
      <c r="Q170" s="20">
        <f>IF(K170=0,0,P170/K170*100)</f>
        <v>100</v>
      </c>
      <c r="R170" s="20">
        <f>IF(J170=0,0,P170/J170*100)</f>
        <v>100</v>
      </c>
    </row>
    <row r="171" spans="5:18" ht="18">
      <c r="F171" s="27" t="s">
        <v>141</v>
      </c>
      <c r="G171" s="18" t="s">
        <v>142</v>
      </c>
      <c r="H171" s="19">
        <v>0</v>
      </c>
      <c r="I171" s="19">
        <v>0</v>
      </c>
      <c r="J171" s="19">
        <v>360.3</v>
      </c>
      <c r="K171" s="19">
        <v>360.3</v>
      </c>
      <c r="L171" s="19">
        <v>360.3</v>
      </c>
      <c r="M171" s="19">
        <v>0</v>
      </c>
      <c r="N171" s="19">
        <v>360.3</v>
      </c>
      <c r="O171" s="19">
        <f>N171-P171</f>
        <v>0</v>
      </c>
      <c r="P171" s="19">
        <v>360.3</v>
      </c>
      <c r="Q171" s="20">
        <f>IF(K171=0,0,P171/K171*100)</f>
        <v>100</v>
      </c>
      <c r="R171" s="20">
        <f>IF(J171=0,0,P171/J171*100)</f>
        <v>100</v>
      </c>
    </row>
    <row r="172" spans="5:18" ht="18">
      <c r="F172" s="27" t="s">
        <v>143</v>
      </c>
      <c r="G172" s="18" t="s">
        <v>144</v>
      </c>
      <c r="H172" s="19">
        <v>0</v>
      </c>
      <c r="I172" s="19">
        <v>0</v>
      </c>
      <c r="J172" s="19">
        <v>20.7</v>
      </c>
      <c r="K172" s="19">
        <v>20.7</v>
      </c>
      <c r="L172" s="19">
        <v>20.7</v>
      </c>
      <c r="M172" s="19">
        <v>0</v>
      </c>
      <c r="N172" s="19">
        <v>20.7</v>
      </c>
      <c r="O172" s="19">
        <f>N172-P172</f>
        <v>0</v>
      </c>
      <c r="P172" s="19">
        <v>20.7</v>
      </c>
      <c r="Q172" s="20">
        <f>IF(K172=0,0,P172/K172*100)</f>
        <v>100</v>
      </c>
      <c r="R172" s="20">
        <f>IF(J172=0,0,P172/J172*100)</f>
        <v>100</v>
      </c>
    </row>
    <row r="173" spans="5:18" ht="27">
      <c r="E173" s="27" t="s">
        <v>179</v>
      </c>
      <c r="G173" s="18" t="s">
        <v>180</v>
      </c>
      <c r="H173" s="19">
        <v>0</v>
      </c>
      <c r="I173" s="19">
        <v>0</v>
      </c>
      <c r="J173" s="19">
        <v>2225</v>
      </c>
      <c r="K173" s="19">
        <v>822</v>
      </c>
      <c r="L173" s="19">
        <v>822</v>
      </c>
      <c r="M173" s="19">
        <v>0</v>
      </c>
      <c r="N173" s="19">
        <v>743.678</v>
      </c>
      <c r="O173" s="19">
        <f>N173-P173</f>
        <v>0</v>
      </c>
      <c r="P173" s="19">
        <v>743.678</v>
      </c>
      <c r="Q173" s="20">
        <f>IF(K173=0,0,P173/K173*100)</f>
        <v>90.471776155717762</v>
      </c>
      <c r="R173" s="20">
        <f>IF(J173=0,0,P173/J173*100)</f>
        <v>33.423730337078652</v>
      </c>
    </row>
    <row r="174" spans="5:18">
      <c r="F174" s="27" t="s">
        <v>149</v>
      </c>
      <c r="G174" s="18" t="s">
        <v>150</v>
      </c>
      <c r="H174" s="19">
        <v>0</v>
      </c>
      <c r="I174" s="19">
        <v>0</v>
      </c>
      <c r="J174" s="19">
        <v>1691</v>
      </c>
      <c r="K174" s="19">
        <v>460</v>
      </c>
      <c r="L174" s="19">
        <v>460</v>
      </c>
      <c r="M174" s="19">
        <v>0</v>
      </c>
      <c r="N174" s="19">
        <v>460</v>
      </c>
      <c r="O174" s="19">
        <f>N174-P174</f>
        <v>0</v>
      </c>
      <c r="P174" s="19">
        <v>460</v>
      </c>
      <c r="Q174" s="20">
        <f>IF(K174=0,0,P174/K174*100)</f>
        <v>100</v>
      </c>
      <c r="R174" s="20">
        <f>IF(J174=0,0,P174/J174*100)</f>
        <v>27.202838557066823</v>
      </c>
    </row>
    <row r="175" spans="5:18">
      <c r="F175" s="27" t="s">
        <v>154</v>
      </c>
      <c r="G175" s="18" t="s">
        <v>37</v>
      </c>
      <c r="H175" s="19">
        <v>0</v>
      </c>
      <c r="I175" s="19">
        <v>0</v>
      </c>
      <c r="J175" s="19">
        <v>108</v>
      </c>
      <c r="K175" s="19">
        <v>27</v>
      </c>
      <c r="L175" s="19">
        <v>27</v>
      </c>
      <c r="M175" s="19">
        <v>0</v>
      </c>
      <c r="N175" s="19">
        <v>27</v>
      </c>
      <c r="O175" s="19">
        <f>N175-P175</f>
        <v>0</v>
      </c>
      <c r="P175" s="19">
        <v>27</v>
      </c>
      <c r="Q175" s="20">
        <f>IF(K175=0,0,P175/K175*100)</f>
        <v>100</v>
      </c>
      <c r="R175" s="20">
        <f>IF(J175=0,0,P175/J175*100)</f>
        <v>25</v>
      </c>
    </row>
    <row r="176" spans="5:18" ht="27">
      <c r="F176" s="27" t="s">
        <v>155</v>
      </c>
      <c r="G176" s="18" t="s">
        <v>156</v>
      </c>
      <c r="H176" s="19">
        <v>0</v>
      </c>
      <c r="I176" s="19">
        <v>0</v>
      </c>
      <c r="J176" s="19">
        <v>62</v>
      </c>
      <c r="K176" s="19">
        <v>16</v>
      </c>
      <c r="L176" s="19">
        <v>16</v>
      </c>
      <c r="M176" s="19">
        <v>0</v>
      </c>
      <c r="N176" s="19">
        <v>16</v>
      </c>
      <c r="O176" s="19">
        <f>N176-P176</f>
        <v>0</v>
      </c>
      <c r="P176" s="19">
        <v>16</v>
      </c>
      <c r="Q176" s="20">
        <f>IF(K176=0,0,P176/K176*100)</f>
        <v>100</v>
      </c>
      <c r="R176" s="20">
        <f>IF(J176=0,0,P176/J176*100)</f>
        <v>25.806451612903224</v>
      </c>
    </row>
    <row r="177" spans="4:18" ht="18">
      <c r="F177" s="27" t="s">
        <v>159</v>
      </c>
      <c r="G177" s="18" t="s">
        <v>160</v>
      </c>
      <c r="H177" s="19">
        <v>0</v>
      </c>
      <c r="I177" s="19">
        <v>0</v>
      </c>
      <c r="J177" s="19">
        <v>60</v>
      </c>
      <c r="K177" s="19">
        <v>15</v>
      </c>
      <c r="L177" s="19">
        <v>15</v>
      </c>
      <c r="M177" s="19">
        <v>0</v>
      </c>
      <c r="N177" s="19">
        <v>15</v>
      </c>
      <c r="O177" s="19">
        <f>N177-P177</f>
        <v>0</v>
      </c>
      <c r="P177" s="19">
        <v>15</v>
      </c>
      <c r="Q177" s="20">
        <f>IF(K177=0,0,P177/K177*100)</f>
        <v>100</v>
      </c>
      <c r="R177" s="20">
        <f>IF(J177=0,0,P177/J177*100)</f>
        <v>25</v>
      </c>
    </row>
    <row r="178" spans="4:18" ht="18">
      <c r="F178" s="27" t="s">
        <v>141</v>
      </c>
      <c r="G178" s="18" t="s">
        <v>142</v>
      </c>
      <c r="H178" s="19">
        <v>0</v>
      </c>
      <c r="I178" s="19">
        <v>0</v>
      </c>
      <c r="J178" s="19">
        <v>284.60000000000002</v>
      </c>
      <c r="K178" s="19">
        <v>284.60000000000002</v>
      </c>
      <c r="L178" s="19">
        <v>284.60000000000002</v>
      </c>
      <c r="M178" s="19">
        <v>0</v>
      </c>
      <c r="N178" s="19">
        <v>206.27799999999999</v>
      </c>
      <c r="O178" s="19">
        <f>N178-P178</f>
        <v>0</v>
      </c>
      <c r="P178" s="19">
        <v>206.27799999999999</v>
      </c>
      <c r="Q178" s="20">
        <f>IF(K178=0,0,P178/K178*100)</f>
        <v>72.47997189037244</v>
      </c>
      <c r="R178" s="20">
        <f>IF(J178=0,0,P178/J178*100)</f>
        <v>72.47997189037244</v>
      </c>
    </row>
    <row r="179" spans="4:18" ht="18">
      <c r="F179" s="27" t="s">
        <v>143</v>
      </c>
      <c r="G179" s="18" t="s">
        <v>144</v>
      </c>
      <c r="H179" s="19">
        <v>0</v>
      </c>
      <c r="I179" s="19">
        <v>0</v>
      </c>
      <c r="J179" s="19">
        <v>19.399999999999999</v>
      </c>
      <c r="K179" s="19">
        <v>19.399999999999999</v>
      </c>
      <c r="L179" s="19">
        <v>19.399999999999999</v>
      </c>
      <c r="M179" s="19">
        <v>0</v>
      </c>
      <c r="N179" s="19">
        <v>19.399999999999999</v>
      </c>
      <c r="O179" s="19">
        <f>N179-P179</f>
        <v>0</v>
      </c>
      <c r="P179" s="19">
        <v>19.399999999999999</v>
      </c>
      <c r="Q179" s="20">
        <f>IF(K179=0,0,P179/K179*100)</f>
        <v>100</v>
      </c>
      <c r="R179" s="20">
        <f>IF(J179=0,0,P179/J179*100)</f>
        <v>100</v>
      </c>
    </row>
    <row r="180" spans="4:18" ht="18">
      <c r="D180" s="27" t="s">
        <v>181</v>
      </c>
      <c r="G180" s="18" t="s">
        <v>182</v>
      </c>
      <c r="H180" s="19">
        <v>431</v>
      </c>
      <c r="I180" s="19">
        <v>17094.2</v>
      </c>
      <c r="J180" s="19">
        <v>17094.2</v>
      </c>
      <c r="K180" s="19">
        <v>4707.6000000000004</v>
      </c>
      <c r="L180" s="19">
        <v>17094.2</v>
      </c>
      <c r="M180" s="19">
        <v>0</v>
      </c>
      <c r="N180" s="19">
        <v>9902.8906000000006</v>
      </c>
      <c r="O180" s="19">
        <f>N180-P180</f>
        <v>5195.3056000000006</v>
      </c>
      <c r="P180" s="19">
        <v>4707.585</v>
      </c>
      <c r="Q180" s="20">
        <f>IF(K180=0,0,P180/K180*100)</f>
        <v>99.999681366301303</v>
      </c>
      <c r="R180" s="20">
        <f>IF(J180=0,0,P180/J180*100)</f>
        <v>27.539077581869876</v>
      </c>
    </row>
    <row r="181" spans="4:18">
      <c r="E181" s="27" t="s">
        <v>147</v>
      </c>
      <c r="G181" s="18" t="s">
        <v>148</v>
      </c>
      <c r="H181" s="19">
        <v>0</v>
      </c>
      <c r="I181" s="19">
        <v>0</v>
      </c>
      <c r="J181" s="19">
        <v>17094.2</v>
      </c>
      <c r="K181" s="19">
        <v>4707.6000000000004</v>
      </c>
      <c r="L181" s="19">
        <v>17094.2</v>
      </c>
      <c r="M181" s="19">
        <v>0</v>
      </c>
      <c r="N181" s="19">
        <v>9902.8906000000006</v>
      </c>
      <c r="O181" s="19">
        <f>N181-P181</f>
        <v>5195.3056000000006</v>
      </c>
      <c r="P181" s="19">
        <v>4707.585</v>
      </c>
      <c r="Q181" s="20">
        <f>IF(K181=0,0,P181/K181*100)</f>
        <v>99.999681366301303</v>
      </c>
      <c r="R181" s="20">
        <f>IF(J181=0,0,P181/J181*100)</f>
        <v>27.539077581869876</v>
      </c>
    </row>
    <row r="182" spans="4:18" ht="27">
      <c r="F182" s="27" t="s">
        <v>175</v>
      </c>
      <c r="G182" s="18" t="s">
        <v>176</v>
      </c>
      <c r="H182" s="19">
        <v>0</v>
      </c>
      <c r="I182" s="19">
        <v>0</v>
      </c>
      <c r="J182" s="19">
        <v>16283.9</v>
      </c>
      <c r="K182" s="19">
        <v>4707.6000000000004</v>
      </c>
      <c r="L182" s="19">
        <v>16283.9</v>
      </c>
      <c r="M182" s="19">
        <v>0</v>
      </c>
      <c r="N182" s="19">
        <v>9902.8905699999996</v>
      </c>
      <c r="O182" s="19">
        <f>N182-P182</f>
        <v>5195.3056099999994</v>
      </c>
      <c r="P182" s="19">
        <v>4707.5849600000001</v>
      </c>
      <c r="Q182" s="20">
        <f>IF(K182=0,0,P182/K182*100)</f>
        <v>99.999680516611434</v>
      </c>
      <c r="R182" s="20">
        <f>IF(J182=0,0,P182/J182*100)</f>
        <v>28.90944405210054</v>
      </c>
    </row>
    <row r="183" spans="4:18" ht="18">
      <c r="F183" s="27" t="s">
        <v>183</v>
      </c>
      <c r="G183" s="18" t="s">
        <v>184</v>
      </c>
      <c r="H183" s="19">
        <v>0</v>
      </c>
      <c r="I183" s="19">
        <v>0</v>
      </c>
      <c r="J183" s="19">
        <v>810.3</v>
      </c>
      <c r="K183" s="19">
        <v>0</v>
      </c>
      <c r="L183" s="19">
        <v>810.3</v>
      </c>
      <c r="M183" s="19">
        <v>0</v>
      </c>
      <c r="N183" s="19">
        <v>0</v>
      </c>
      <c r="O183" s="19">
        <f>N183-P183</f>
        <v>0</v>
      </c>
      <c r="P183" s="19">
        <v>0</v>
      </c>
      <c r="Q183" s="20">
        <f>IF(K183=0,0,P183/K183*100)</f>
        <v>0</v>
      </c>
      <c r="R183" s="20">
        <f>IF(J183=0,0,P183/J183*100)</f>
        <v>0</v>
      </c>
    </row>
    <row r="184" spans="4:18" ht="45">
      <c r="D184" s="27" t="s">
        <v>189</v>
      </c>
      <c r="G184" s="18" t="s">
        <v>190</v>
      </c>
      <c r="H184" s="19">
        <v>0</v>
      </c>
      <c r="I184" s="19">
        <v>0</v>
      </c>
      <c r="J184" s="19">
        <v>13656.9</v>
      </c>
      <c r="K184" s="19">
        <v>13656.9</v>
      </c>
      <c r="L184" s="19">
        <v>13656.9</v>
      </c>
      <c r="M184" s="19">
        <v>0</v>
      </c>
      <c r="N184" s="19">
        <v>13656.83</v>
      </c>
      <c r="O184" s="19">
        <f>N184-P184</f>
        <v>0</v>
      </c>
      <c r="P184" s="19">
        <v>13656.83</v>
      </c>
      <c r="Q184" s="20">
        <f>IF(K184=0,0,P184/K184*100)</f>
        <v>99.999487438584154</v>
      </c>
      <c r="R184" s="20">
        <f>IF(J184=0,0,P184/J184*100)</f>
        <v>99.999487438584154</v>
      </c>
    </row>
    <row r="185" spans="4:18" ht="18">
      <c r="F185" s="27" t="s">
        <v>163</v>
      </c>
      <c r="G185" s="18" t="s">
        <v>164</v>
      </c>
      <c r="H185" s="19">
        <v>0</v>
      </c>
      <c r="I185" s="19">
        <v>0</v>
      </c>
      <c r="J185" s="19">
        <v>2514.1999999999998</v>
      </c>
      <c r="K185" s="19">
        <v>2514.1999999999998</v>
      </c>
      <c r="L185" s="19">
        <v>2514.1999999999998</v>
      </c>
      <c r="M185" s="19">
        <v>0</v>
      </c>
      <c r="N185" s="19">
        <v>2514.1999999999998</v>
      </c>
      <c r="O185" s="19">
        <f>N185-P185</f>
        <v>0</v>
      </c>
      <c r="P185" s="19">
        <v>2514.1999999999998</v>
      </c>
      <c r="Q185" s="20">
        <f>IF(K185=0,0,P185/K185*100)</f>
        <v>100</v>
      </c>
      <c r="R185" s="20">
        <f>IF(J185=0,0,P185/J185*100)</f>
        <v>100</v>
      </c>
    </row>
    <row r="186" spans="4:18">
      <c r="F186" s="27" t="s">
        <v>165</v>
      </c>
      <c r="G186" s="18" t="s">
        <v>166</v>
      </c>
      <c r="H186" s="19">
        <v>0</v>
      </c>
      <c r="I186" s="19">
        <v>0</v>
      </c>
      <c r="J186" s="19">
        <v>411.1</v>
      </c>
      <c r="K186" s="19">
        <v>411.1</v>
      </c>
      <c r="L186" s="19">
        <v>411.1</v>
      </c>
      <c r="M186" s="19">
        <v>0</v>
      </c>
      <c r="N186" s="19">
        <v>411.05</v>
      </c>
      <c r="O186" s="19">
        <f>N186-P186</f>
        <v>0</v>
      </c>
      <c r="P186" s="19">
        <v>411.05</v>
      </c>
      <c r="Q186" s="20">
        <f>IF(K186=0,0,P186/K186*100)</f>
        <v>99.987837509121874</v>
      </c>
      <c r="R186" s="20">
        <f>IF(J186=0,0,P186/J186*100)</f>
        <v>99.987837509121874</v>
      </c>
    </row>
    <row r="187" spans="4:18" ht="18">
      <c r="F187" s="27" t="s">
        <v>145</v>
      </c>
      <c r="G187" s="18" t="s">
        <v>146</v>
      </c>
      <c r="H187" s="19">
        <v>0</v>
      </c>
      <c r="I187" s="19">
        <v>0</v>
      </c>
      <c r="J187" s="19">
        <v>10528.4</v>
      </c>
      <c r="K187" s="19">
        <v>10528.4</v>
      </c>
      <c r="L187" s="19">
        <v>10528.4</v>
      </c>
      <c r="M187" s="19">
        <v>0</v>
      </c>
      <c r="N187" s="19">
        <v>10528.388000000001</v>
      </c>
      <c r="O187" s="19">
        <f>N187-P187</f>
        <v>0</v>
      </c>
      <c r="P187" s="19">
        <v>10528.388000000001</v>
      </c>
      <c r="Q187" s="20">
        <f>IF(K187=0,0,P187/K187*100)</f>
        <v>99.999886022567537</v>
      </c>
      <c r="R187" s="20">
        <f>IF(J187=0,0,P187/J187*100)</f>
        <v>99.999886022567537</v>
      </c>
    </row>
    <row r="188" spans="4:18" ht="27">
      <c r="F188" s="27" t="s">
        <v>175</v>
      </c>
      <c r="G188" s="18" t="s">
        <v>176</v>
      </c>
      <c r="H188" s="19">
        <v>0</v>
      </c>
      <c r="I188" s="19">
        <v>0</v>
      </c>
      <c r="J188" s="19">
        <v>203.2</v>
      </c>
      <c r="K188" s="19">
        <v>203.2</v>
      </c>
      <c r="L188" s="19">
        <v>203.2</v>
      </c>
      <c r="M188" s="19">
        <v>0</v>
      </c>
      <c r="N188" s="19">
        <v>203.19200000000001</v>
      </c>
      <c r="O188" s="19">
        <f>N188-P188</f>
        <v>0</v>
      </c>
      <c r="P188" s="19">
        <v>203.19200000000001</v>
      </c>
      <c r="Q188" s="20">
        <f>IF(K188=0,0,P188/K188*100)</f>
        <v>99.996062992125985</v>
      </c>
      <c r="R188" s="20">
        <f>IF(J188=0,0,P188/J188*100)</f>
        <v>99.996062992125985</v>
      </c>
    </row>
    <row r="189" spans="4:18" ht="27">
      <c r="D189" s="27" t="s">
        <v>191</v>
      </c>
      <c r="G189" s="18" t="s">
        <v>192</v>
      </c>
      <c r="H189" s="19">
        <v>0</v>
      </c>
      <c r="I189" s="19">
        <v>0</v>
      </c>
      <c r="J189" s="19">
        <v>382000</v>
      </c>
      <c r="K189" s="19">
        <v>382000</v>
      </c>
      <c r="L189" s="19">
        <v>382000</v>
      </c>
      <c r="M189" s="19">
        <v>0</v>
      </c>
      <c r="N189" s="19">
        <v>382000</v>
      </c>
      <c r="O189" s="19">
        <f>N189-P189</f>
        <v>0</v>
      </c>
      <c r="P189" s="19">
        <v>382000</v>
      </c>
      <c r="Q189" s="20">
        <f>IF(K189=0,0,P189/K189*100)</f>
        <v>100</v>
      </c>
      <c r="R189" s="20">
        <f>IF(J189=0,0,P189/J189*100)</f>
        <v>100</v>
      </c>
    </row>
    <row r="190" spans="4:18" ht="18">
      <c r="F190" s="27" t="s">
        <v>145</v>
      </c>
      <c r="G190" s="18" t="s">
        <v>146</v>
      </c>
      <c r="H190" s="19">
        <v>0</v>
      </c>
      <c r="I190" s="19">
        <v>0</v>
      </c>
      <c r="J190" s="19">
        <v>382000</v>
      </c>
      <c r="K190" s="19">
        <v>382000</v>
      </c>
      <c r="L190" s="19">
        <v>382000</v>
      </c>
      <c r="M190" s="19">
        <v>0</v>
      </c>
      <c r="N190" s="19">
        <v>382000</v>
      </c>
      <c r="O190" s="19">
        <f>N190-P190</f>
        <v>0</v>
      </c>
      <c r="P190" s="19">
        <v>382000</v>
      </c>
      <c r="Q190" s="20">
        <f>IF(K190=0,0,P190/K190*100)</f>
        <v>100</v>
      </c>
      <c r="R190" s="20">
        <f>IF(J190=0,0,P190/J190*100)</f>
        <v>100</v>
      </c>
    </row>
    <row r="191" spans="4:18" ht="18">
      <c r="D191" s="27" t="s">
        <v>152</v>
      </c>
      <c r="G191" s="18" t="s">
        <v>193</v>
      </c>
      <c r="H191" s="19">
        <v>3447</v>
      </c>
      <c r="I191" s="19">
        <v>22704.9</v>
      </c>
      <c r="J191" s="19">
        <v>22704.9</v>
      </c>
      <c r="K191" s="19">
        <v>14096.3</v>
      </c>
      <c r="L191" s="19">
        <v>19597.599999999999</v>
      </c>
      <c r="M191" s="19">
        <v>0</v>
      </c>
      <c r="N191" s="19">
        <v>14096.3</v>
      </c>
      <c r="O191" s="19">
        <f>N191-P191</f>
        <v>0</v>
      </c>
      <c r="P191" s="19">
        <v>14096.3</v>
      </c>
      <c r="Q191" s="20">
        <f>IF(K191=0,0,P191/K191*100)</f>
        <v>100</v>
      </c>
      <c r="R191" s="20">
        <f>IF(J191=0,0,P191/J191*100)</f>
        <v>62.084836312866379</v>
      </c>
    </row>
    <row r="192" spans="4:18" ht="18">
      <c r="E192" s="27" t="s">
        <v>139</v>
      </c>
      <c r="G192" s="18" t="s">
        <v>140</v>
      </c>
      <c r="H192" s="19">
        <v>0</v>
      </c>
      <c r="I192" s="19">
        <v>0</v>
      </c>
      <c r="J192" s="19">
        <v>1569</v>
      </c>
      <c r="K192" s="19">
        <v>1200</v>
      </c>
      <c r="L192" s="19">
        <v>1569</v>
      </c>
      <c r="M192" s="19">
        <v>0</v>
      </c>
      <c r="N192" s="19">
        <v>1200</v>
      </c>
      <c r="O192" s="19">
        <f>N192-P192</f>
        <v>0</v>
      </c>
      <c r="P192" s="19">
        <v>1200</v>
      </c>
      <c r="Q192" s="20">
        <f>IF(K192=0,0,P192/K192*100)</f>
        <v>100</v>
      </c>
      <c r="R192" s="20">
        <f>IF(J192=0,0,P192/J192*100)</f>
        <v>76.48183556405354</v>
      </c>
    </row>
    <row r="193" spans="3:18" ht="27">
      <c r="F193" s="27" t="s">
        <v>194</v>
      </c>
      <c r="G193" s="18" t="s">
        <v>195</v>
      </c>
      <c r="H193" s="19">
        <v>0</v>
      </c>
      <c r="I193" s="19">
        <v>0</v>
      </c>
      <c r="J193" s="19">
        <v>1569</v>
      </c>
      <c r="K193" s="19">
        <v>1200</v>
      </c>
      <c r="L193" s="19">
        <v>1569</v>
      </c>
      <c r="M193" s="19">
        <v>0</v>
      </c>
      <c r="N193" s="19">
        <v>1200</v>
      </c>
      <c r="O193" s="19">
        <f>N193-P193</f>
        <v>0</v>
      </c>
      <c r="P193" s="19">
        <v>1200</v>
      </c>
      <c r="Q193" s="20">
        <f>IF(K193=0,0,P193/K193*100)</f>
        <v>100</v>
      </c>
      <c r="R193" s="20">
        <f>IF(J193=0,0,P193/J193*100)</f>
        <v>76.48183556405354</v>
      </c>
    </row>
    <row r="194" spans="3:18">
      <c r="E194" s="27" t="s">
        <v>147</v>
      </c>
      <c r="G194" s="18" t="s">
        <v>148</v>
      </c>
      <c r="H194" s="19">
        <v>0</v>
      </c>
      <c r="I194" s="19">
        <v>0</v>
      </c>
      <c r="J194" s="19">
        <v>14952.9</v>
      </c>
      <c r="K194" s="19">
        <v>9820.6</v>
      </c>
      <c r="L194" s="19">
        <v>14952.9</v>
      </c>
      <c r="M194" s="19">
        <v>0</v>
      </c>
      <c r="N194" s="19">
        <v>9820.6</v>
      </c>
      <c r="O194" s="19">
        <f>N194-P194</f>
        <v>0</v>
      </c>
      <c r="P194" s="19">
        <v>9820.6</v>
      </c>
      <c r="Q194" s="20">
        <f>IF(K194=0,0,P194/K194*100)</f>
        <v>100</v>
      </c>
      <c r="R194" s="20">
        <f>IF(J194=0,0,P194/J194*100)</f>
        <v>65.676892107885436</v>
      </c>
    </row>
    <row r="195" spans="3:18" ht="27">
      <c r="F195" s="27" t="s">
        <v>194</v>
      </c>
      <c r="G195" s="18" t="s">
        <v>195</v>
      </c>
      <c r="H195" s="19">
        <v>0</v>
      </c>
      <c r="I195" s="19">
        <v>0</v>
      </c>
      <c r="J195" s="19">
        <v>14952.9</v>
      </c>
      <c r="K195" s="19">
        <v>9820.6</v>
      </c>
      <c r="L195" s="19">
        <v>14952.9</v>
      </c>
      <c r="M195" s="19">
        <v>0</v>
      </c>
      <c r="N195" s="19">
        <v>9820.6</v>
      </c>
      <c r="O195" s="19">
        <f>N195-P195</f>
        <v>0</v>
      </c>
      <c r="P195" s="19">
        <v>9820.6</v>
      </c>
      <c r="Q195" s="20">
        <f>IF(K195=0,0,P195/K195*100)</f>
        <v>100</v>
      </c>
      <c r="R195" s="20">
        <f>IF(J195=0,0,P195/J195*100)</f>
        <v>65.676892107885436</v>
      </c>
    </row>
    <row r="196" spans="3:18" ht="18">
      <c r="E196" s="27" t="s">
        <v>177</v>
      </c>
      <c r="G196" s="18" t="s">
        <v>178</v>
      </c>
      <c r="H196" s="19">
        <v>0</v>
      </c>
      <c r="I196" s="19">
        <v>0</v>
      </c>
      <c r="J196" s="19">
        <v>550</v>
      </c>
      <c r="K196" s="19">
        <v>550</v>
      </c>
      <c r="L196" s="19">
        <v>550</v>
      </c>
      <c r="M196" s="19">
        <v>0</v>
      </c>
      <c r="N196" s="19">
        <v>550</v>
      </c>
      <c r="O196" s="19">
        <f>N196-P196</f>
        <v>0</v>
      </c>
      <c r="P196" s="19">
        <v>550</v>
      </c>
      <c r="Q196" s="20">
        <f>IF(K196=0,0,P196/K196*100)</f>
        <v>100</v>
      </c>
      <c r="R196" s="20">
        <f>IF(J196=0,0,P196/J196*100)</f>
        <v>100</v>
      </c>
    </row>
    <row r="197" spans="3:18" ht="27">
      <c r="F197" s="27" t="s">
        <v>194</v>
      </c>
      <c r="G197" s="18" t="s">
        <v>195</v>
      </c>
      <c r="H197" s="19">
        <v>0</v>
      </c>
      <c r="I197" s="19">
        <v>0</v>
      </c>
      <c r="J197" s="19">
        <v>550</v>
      </c>
      <c r="K197" s="19">
        <v>550</v>
      </c>
      <c r="L197" s="19">
        <v>550</v>
      </c>
      <c r="M197" s="19">
        <v>0</v>
      </c>
      <c r="N197" s="19">
        <v>550</v>
      </c>
      <c r="O197" s="19">
        <f>N197-P197</f>
        <v>0</v>
      </c>
      <c r="P197" s="19">
        <v>550</v>
      </c>
      <c r="Q197" s="20">
        <f>IF(K197=0,0,P197/K197*100)</f>
        <v>100</v>
      </c>
      <c r="R197" s="20">
        <f>IF(J197=0,0,P197/J197*100)</f>
        <v>100</v>
      </c>
    </row>
    <row r="198" spans="3:18" ht="27">
      <c r="E198" s="27" t="s">
        <v>179</v>
      </c>
      <c r="G198" s="18" t="s">
        <v>180</v>
      </c>
      <c r="H198" s="19">
        <v>0</v>
      </c>
      <c r="I198" s="19">
        <v>0</v>
      </c>
      <c r="J198" s="19">
        <v>5633</v>
      </c>
      <c r="K198" s="19">
        <v>2525.6999999999998</v>
      </c>
      <c r="L198" s="19">
        <v>2525.6999999999998</v>
      </c>
      <c r="M198" s="19">
        <v>0</v>
      </c>
      <c r="N198" s="19">
        <v>2525.6999999999998</v>
      </c>
      <c r="O198" s="19">
        <f>N198-P198</f>
        <v>0</v>
      </c>
      <c r="P198" s="19">
        <v>2525.6999999999998</v>
      </c>
      <c r="Q198" s="20">
        <f>IF(K198=0,0,P198/K198*100)</f>
        <v>100</v>
      </c>
      <c r="R198" s="20">
        <f>IF(J198=0,0,P198/J198*100)</f>
        <v>44.837564352920289</v>
      </c>
    </row>
    <row r="199" spans="3:18" ht="27">
      <c r="F199" s="27" t="s">
        <v>194</v>
      </c>
      <c r="G199" s="18" t="s">
        <v>195</v>
      </c>
      <c r="H199" s="19">
        <v>0</v>
      </c>
      <c r="I199" s="19">
        <v>0</v>
      </c>
      <c r="J199" s="19">
        <v>5633</v>
      </c>
      <c r="K199" s="19">
        <v>2525.6999999999998</v>
      </c>
      <c r="L199" s="19">
        <v>2525.6999999999998</v>
      </c>
      <c r="M199" s="19">
        <v>0</v>
      </c>
      <c r="N199" s="19">
        <v>2525.6999999999998</v>
      </c>
      <c r="O199" s="19">
        <f>N199-P199</f>
        <v>0</v>
      </c>
      <c r="P199" s="19">
        <v>2525.6999999999998</v>
      </c>
      <c r="Q199" s="20">
        <f>IF(K199=0,0,P199/K199*100)</f>
        <v>100</v>
      </c>
      <c r="R199" s="20">
        <f>IF(J199=0,0,P199/J199*100)</f>
        <v>44.837564352920289</v>
      </c>
    </row>
    <row r="200" spans="3:18" ht="18">
      <c r="C200" s="27" t="s">
        <v>159</v>
      </c>
      <c r="G200" s="18" t="s">
        <v>196</v>
      </c>
      <c r="H200" s="19">
        <v>94152</v>
      </c>
      <c r="I200" s="19">
        <v>112170.8</v>
      </c>
      <c r="J200" s="19">
        <v>114728.8</v>
      </c>
      <c r="K200" s="19">
        <v>83255.3</v>
      </c>
      <c r="L200" s="19">
        <v>113892.5</v>
      </c>
      <c r="M200" s="19">
        <v>0</v>
      </c>
      <c r="N200" s="19">
        <v>87533.2644</v>
      </c>
      <c r="O200" s="19">
        <f>N200-P200</f>
        <v>4279.8646000000008</v>
      </c>
      <c r="P200" s="19">
        <v>83253.399799999999</v>
      </c>
      <c r="Q200" s="20">
        <f>IF(K200=0,0,P200/K200*100)</f>
        <v>99.997717622781963</v>
      </c>
      <c r="R200" s="20">
        <f>IF(J200=0,0,P200/J200*100)</f>
        <v>72.565388812573644</v>
      </c>
    </row>
    <row r="201" spans="3:18" ht="27">
      <c r="D201" s="27" t="s">
        <v>137</v>
      </c>
      <c r="G201" s="18" t="s">
        <v>197</v>
      </c>
      <c r="H201" s="19">
        <v>94152</v>
      </c>
      <c r="I201" s="19">
        <v>110193.8</v>
      </c>
      <c r="J201" s="19">
        <v>112751.8</v>
      </c>
      <c r="K201" s="19">
        <v>82682.399999999994</v>
      </c>
      <c r="L201" s="19">
        <v>111915.5</v>
      </c>
      <c r="M201" s="19">
        <v>0</v>
      </c>
      <c r="N201" s="19">
        <v>86090.827799999999</v>
      </c>
      <c r="O201" s="19">
        <f>N201-P201</f>
        <v>3410.2217999999993</v>
      </c>
      <c r="P201" s="19">
        <v>82680.606</v>
      </c>
      <c r="Q201" s="20">
        <f>IF(K201=0,0,P201/K201*100)</f>
        <v>99.997830251661796</v>
      </c>
      <c r="R201" s="20">
        <f>IF(J201=0,0,P201/J201*100)</f>
        <v>73.329743738015708</v>
      </c>
    </row>
    <row r="202" spans="3:18" ht="18">
      <c r="E202" s="27" t="s">
        <v>139</v>
      </c>
      <c r="G202" s="18" t="s">
        <v>140</v>
      </c>
      <c r="H202" s="19">
        <v>0</v>
      </c>
      <c r="I202" s="19">
        <v>0</v>
      </c>
      <c r="J202" s="19">
        <v>1569</v>
      </c>
      <c r="K202" s="19">
        <v>1200</v>
      </c>
      <c r="L202" s="19">
        <v>1569</v>
      </c>
      <c r="M202" s="19">
        <v>0</v>
      </c>
      <c r="N202" s="19">
        <v>1200</v>
      </c>
      <c r="O202" s="19">
        <f>N202-P202</f>
        <v>0</v>
      </c>
      <c r="P202" s="19">
        <v>1200</v>
      </c>
      <c r="Q202" s="20">
        <f>IF(K202=0,0,P202/K202*100)</f>
        <v>100</v>
      </c>
      <c r="R202" s="20">
        <f>IF(J202=0,0,P202/J202*100)</f>
        <v>76.48183556405354</v>
      </c>
    </row>
    <row r="203" spans="3:18" ht="18">
      <c r="F203" s="27" t="s">
        <v>141</v>
      </c>
      <c r="G203" s="18" t="s">
        <v>142</v>
      </c>
      <c r="H203" s="19">
        <v>0</v>
      </c>
      <c r="I203" s="19">
        <v>0</v>
      </c>
      <c r="J203" s="19">
        <v>1414</v>
      </c>
      <c r="K203" s="19">
        <v>1080</v>
      </c>
      <c r="L203" s="19">
        <v>1414</v>
      </c>
      <c r="M203" s="19">
        <v>0</v>
      </c>
      <c r="N203" s="19">
        <v>1080</v>
      </c>
      <c r="O203" s="19">
        <f>N203-P203</f>
        <v>0</v>
      </c>
      <c r="P203" s="19">
        <v>1080</v>
      </c>
      <c r="Q203" s="20">
        <f>IF(K203=0,0,P203/K203*100)</f>
        <v>100</v>
      </c>
      <c r="R203" s="20">
        <f>IF(J203=0,0,P203/J203*100)</f>
        <v>76.379066478076368</v>
      </c>
    </row>
    <row r="204" spans="3:18" ht="18">
      <c r="F204" s="27" t="s">
        <v>143</v>
      </c>
      <c r="G204" s="18" t="s">
        <v>144</v>
      </c>
      <c r="H204" s="19">
        <v>0</v>
      </c>
      <c r="I204" s="19">
        <v>0</v>
      </c>
      <c r="J204" s="19">
        <v>155</v>
      </c>
      <c r="K204" s="19">
        <v>120</v>
      </c>
      <c r="L204" s="19">
        <v>155</v>
      </c>
      <c r="M204" s="19">
        <v>0</v>
      </c>
      <c r="N204" s="19">
        <v>120</v>
      </c>
      <c r="O204" s="19">
        <f>N204-P204</f>
        <v>0</v>
      </c>
      <c r="P204" s="19">
        <v>120</v>
      </c>
      <c r="Q204" s="20">
        <f>IF(K204=0,0,P204/K204*100)</f>
        <v>100</v>
      </c>
      <c r="R204" s="20">
        <f>IF(J204=0,0,P204/J204*100)</f>
        <v>77.41935483870968</v>
      </c>
    </row>
    <row r="205" spans="3:18">
      <c r="E205" s="27" t="s">
        <v>147</v>
      </c>
      <c r="G205" s="18" t="s">
        <v>148</v>
      </c>
      <c r="H205" s="19">
        <v>0</v>
      </c>
      <c r="I205" s="19">
        <v>0</v>
      </c>
      <c r="J205" s="19">
        <v>94587.9</v>
      </c>
      <c r="K205" s="19">
        <v>70856.100000000006</v>
      </c>
      <c r="L205" s="19">
        <v>94587.9</v>
      </c>
      <c r="M205" s="19">
        <v>0</v>
      </c>
      <c r="N205" s="19">
        <v>72654.628899999996</v>
      </c>
      <c r="O205" s="19">
        <f>N205-P205</f>
        <v>1799.585699999996</v>
      </c>
      <c r="P205" s="19">
        <v>70855.0432</v>
      </c>
      <c r="Q205" s="20">
        <f>IF(K205=0,0,P205/K205*100)</f>
        <v>99.99850852643597</v>
      </c>
      <c r="R205" s="20">
        <f>IF(J205=0,0,P205/J205*100)</f>
        <v>74.909204242825993</v>
      </c>
    </row>
    <row r="206" spans="3:18">
      <c r="F206" s="27" t="s">
        <v>149</v>
      </c>
      <c r="G206" s="18" t="s">
        <v>150</v>
      </c>
      <c r="H206" s="19">
        <v>0</v>
      </c>
      <c r="I206" s="19">
        <v>0</v>
      </c>
      <c r="J206" s="19">
        <v>44517.7</v>
      </c>
      <c r="K206" s="19">
        <v>30875.3</v>
      </c>
      <c r="L206" s="19">
        <v>44517.7</v>
      </c>
      <c r="M206" s="19">
        <v>0</v>
      </c>
      <c r="N206" s="19">
        <v>30875.292440000001</v>
      </c>
      <c r="O206" s="19">
        <f>N206-P206</f>
        <v>0</v>
      </c>
      <c r="P206" s="19">
        <v>30875.292440000001</v>
      </c>
      <c r="Q206" s="20">
        <f>IF(K206=0,0,P206/K206*100)</f>
        <v>99.999975514407964</v>
      </c>
      <c r="R206" s="20">
        <f>IF(J206=0,0,P206/J206*100)</f>
        <v>69.355093457209165</v>
      </c>
    </row>
    <row r="207" spans="3:18">
      <c r="F207" s="27" t="s">
        <v>135</v>
      </c>
      <c r="G207" s="18" t="s">
        <v>151</v>
      </c>
      <c r="H207" s="19">
        <v>0</v>
      </c>
      <c r="I207" s="19">
        <v>0</v>
      </c>
      <c r="J207" s="19">
        <v>8100.2</v>
      </c>
      <c r="K207" s="19">
        <v>8100.2</v>
      </c>
      <c r="L207" s="19">
        <v>8100.2</v>
      </c>
      <c r="M207" s="19">
        <v>0</v>
      </c>
      <c r="N207" s="19">
        <v>8100.1679999999997</v>
      </c>
      <c r="O207" s="19">
        <f>N207-P207</f>
        <v>0</v>
      </c>
      <c r="P207" s="19">
        <v>8100.1679999999997</v>
      </c>
      <c r="Q207" s="20">
        <f>IF(K207=0,0,P207/K207*100)</f>
        <v>99.999604948025976</v>
      </c>
      <c r="R207" s="20">
        <f>IF(J207=0,0,P207/J207*100)</f>
        <v>99.999604948025976</v>
      </c>
    </row>
    <row r="208" spans="3:18">
      <c r="F208" s="27" t="s">
        <v>152</v>
      </c>
      <c r="G208" s="18" t="s">
        <v>153</v>
      </c>
      <c r="H208" s="19">
        <v>0</v>
      </c>
      <c r="I208" s="19">
        <v>0</v>
      </c>
      <c r="J208" s="19">
        <v>7511</v>
      </c>
      <c r="K208" s="19">
        <v>6669.1</v>
      </c>
      <c r="L208" s="19">
        <v>7511</v>
      </c>
      <c r="M208" s="19">
        <v>0</v>
      </c>
      <c r="N208" s="19">
        <v>6668.9740000000002</v>
      </c>
      <c r="O208" s="19">
        <f>N208-P208</f>
        <v>0</v>
      </c>
      <c r="P208" s="19">
        <v>6668.9740000000002</v>
      </c>
      <c r="Q208" s="20">
        <f>IF(K208=0,0,P208/K208*100)</f>
        <v>99.998110689598292</v>
      </c>
      <c r="R208" s="20">
        <f>IF(J208=0,0,P208/J208*100)</f>
        <v>88.789428837704705</v>
      </c>
    </row>
    <row r="209" spans="6:18">
      <c r="F209" s="27" t="s">
        <v>154</v>
      </c>
      <c r="G209" s="18" t="s">
        <v>37</v>
      </c>
      <c r="H209" s="19">
        <v>0</v>
      </c>
      <c r="I209" s="19">
        <v>0</v>
      </c>
      <c r="J209" s="19">
        <v>2658.9</v>
      </c>
      <c r="K209" s="19">
        <v>2191.4</v>
      </c>
      <c r="L209" s="19">
        <v>2658.9</v>
      </c>
      <c r="M209" s="19">
        <v>0</v>
      </c>
      <c r="N209" s="19">
        <v>2191.4</v>
      </c>
      <c r="O209" s="19">
        <f>N209-P209</f>
        <v>0</v>
      </c>
      <c r="P209" s="19">
        <v>2191.4</v>
      </c>
      <c r="Q209" s="20">
        <f>IF(K209=0,0,P209/K209*100)</f>
        <v>100</v>
      </c>
      <c r="R209" s="20">
        <f>IF(J209=0,0,P209/J209*100)</f>
        <v>82.417541088420023</v>
      </c>
    </row>
    <row r="210" spans="6:18" ht="27">
      <c r="F210" s="27" t="s">
        <v>155</v>
      </c>
      <c r="G210" s="18" t="s">
        <v>156</v>
      </c>
      <c r="H210" s="19">
        <v>0</v>
      </c>
      <c r="I210" s="19">
        <v>0</v>
      </c>
      <c r="J210" s="19">
        <v>1494.3</v>
      </c>
      <c r="K210" s="19">
        <v>1090.4000000000001</v>
      </c>
      <c r="L210" s="19">
        <v>1494.3</v>
      </c>
      <c r="M210" s="19">
        <v>0</v>
      </c>
      <c r="N210" s="19">
        <v>1090.4000000000001</v>
      </c>
      <c r="O210" s="19">
        <f>N210-P210</f>
        <v>0</v>
      </c>
      <c r="P210" s="19">
        <v>1090.4000000000001</v>
      </c>
      <c r="Q210" s="20">
        <f>IF(K210=0,0,P210/K210*100)</f>
        <v>100</v>
      </c>
      <c r="R210" s="20">
        <f>IF(J210=0,0,P210/J210*100)</f>
        <v>72.970621695777297</v>
      </c>
    </row>
    <row r="211" spans="6:18">
      <c r="F211" s="27" t="s">
        <v>157</v>
      </c>
      <c r="G211" s="18" t="s">
        <v>158</v>
      </c>
      <c r="H211" s="19">
        <v>0</v>
      </c>
      <c r="I211" s="19">
        <v>0</v>
      </c>
      <c r="J211" s="19">
        <v>34</v>
      </c>
      <c r="K211" s="19">
        <v>34</v>
      </c>
      <c r="L211" s="19">
        <v>34</v>
      </c>
      <c r="M211" s="19">
        <v>0</v>
      </c>
      <c r="N211" s="19">
        <v>33.908000000000001</v>
      </c>
      <c r="O211" s="19">
        <f>N211-P211</f>
        <v>0</v>
      </c>
      <c r="P211" s="19">
        <v>33.908000000000001</v>
      </c>
      <c r="Q211" s="20">
        <f>IF(K211=0,0,P211/K211*100)</f>
        <v>99.729411764705887</v>
      </c>
      <c r="R211" s="20">
        <f>IF(J211=0,0,P211/J211*100)</f>
        <v>99.729411764705887</v>
      </c>
    </row>
    <row r="212" spans="6:18" ht="18">
      <c r="F212" s="27" t="s">
        <v>159</v>
      </c>
      <c r="G212" s="18" t="s">
        <v>160</v>
      </c>
      <c r="H212" s="19">
        <v>0</v>
      </c>
      <c r="I212" s="19">
        <v>0</v>
      </c>
      <c r="J212" s="19">
        <v>1429.1</v>
      </c>
      <c r="K212" s="19">
        <v>1090.0999999999999</v>
      </c>
      <c r="L212" s="19">
        <v>1429.1</v>
      </c>
      <c r="M212" s="19">
        <v>0</v>
      </c>
      <c r="N212" s="19">
        <v>1090.0990200000001</v>
      </c>
      <c r="O212" s="19">
        <f>N212-P212</f>
        <v>0</v>
      </c>
      <c r="P212" s="19">
        <v>1090.0990200000001</v>
      </c>
      <c r="Q212" s="20">
        <f>IF(K212=0,0,P212/K212*100)</f>
        <v>99.999910099990842</v>
      </c>
      <c r="R212" s="20">
        <f>IF(J212=0,0,P212/J212*100)</f>
        <v>76.278708277937184</v>
      </c>
    </row>
    <row r="213" spans="6:18" ht="18">
      <c r="F213" s="27" t="s">
        <v>141</v>
      </c>
      <c r="G213" s="18" t="s">
        <v>142</v>
      </c>
      <c r="H213" s="19">
        <v>0</v>
      </c>
      <c r="I213" s="19">
        <v>0</v>
      </c>
      <c r="J213" s="19">
        <v>15177.5</v>
      </c>
      <c r="K213" s="19">
        <v>10834.3</v>
      </c>
      <c r="L213" s="19">
        <v>15177.5</v>
      </c>
      <c r="M213" s="19">
        <v>0</v>
      </c>
      <c r="N213" s="19">
        <v>10834.23776</v>
      </c>
      <c r="O213" s="19">
        <f>N213-P213</f>
        <v>0</v>
      </c>
      <c r="P213" s="19">
        <v>10834.23776</v>
      </c>
      <c r="Q213" s="20">
        <f>IF(K213=0,0,P213/K213*100)</f>
        <v>99.99942552818365</v>
      </c>
      <c r="R213" s="20">
        <f>IF(J213=0,0,P213/J213*100)</f>
        <v>71.383546433865916</v>
      </c>
    </row>
    <row r="214" spans="6:18" ht="18">
      <c r="F214" s="27" t="s">
        <v>143</v>
      </c>
      <c r="G214" s="18" t="s">
        <v>144</v>
      </c>
      <c r="H214" s="19">
        <v>0</v>
      </c>
      <c r="I214" s="19">
        <v>0</v>
      </c>
      <c r="J214" s="19">
        <v>1672.7</v>
      </c>
      <c r="K214" s="19">
        <v>1189.2</v>
      </c>
      <c r="L214" s="19">
        <v>1672.7</v>
      </c>
      <c r="M214" s="19">
        <v>0</v>
      </c>
      <c r="N214" s="19">
        <v>1189.1880699999999</v>
      </c>
      <c r="O214" s="19">
        <f>N214-P214</f>
        <v>0</v>
      </c>
      <c r="P214" s="19">
        <v>1189.1880699999999</v>
      </c>
      <c r="Q214" s="20">
        <f>IF(K214=0,0,P214/K214*100)</f>
        <v>99.998996804574489</v>
      </c>
      <c r="R214" s="20">
        <f>IF(J214=0,0,P214/J214*100)</f>
        <v>71.093924194416203</v>
      </c>
    </row>
    <row r="215" spans="6:18" ht="18">
      <c r="F215" s="27" t="s">
        <v>161</v>
      </c>
      <c r="G215" s="18" t="s">
        <v>162</v>
      </c>
      <c r="H215" s="19">
        <v>0</v>
      </c>
      <c r="I215" s="19">
        <v>0</v>
      </c>
      <c r="J215" s="19">
        <v>65.400000000000006</v>
      </c>
      <c r="K215" s="19">
        <v>65.400000000000006</v>
      </c>
      <c r="L215" s="19">
        <v>65.400000000000006</v>
      </c>
      <c r="M215" s="19">
        <v>0</v>
      </c>
      <c r="N215" s="19">
        <v>65.328999999999994</v>
      </c>
      <c r="O215" s="19">
        <f>N215-P215</f>
        <v>0</v>
      </c>
      <c r="P215" s="19">
        <v>65.328999999999994</v>
      </c>
      <c r="Q215" s="20">
        <f>IF(K215=0,0,P215/K215*100)</f>
        <v>99.891437308868475</v>
      </c>
      <c r="R215" s="20">
        <f>IF(J215=0,0,P215/J215*100)</f>
        <v>99.891437308868475</v>
      </c>
    </row>
    <row r="216" spans="6:18" ht="18">
      <c r="F216" s="27" t="s">
        <v>163</v>
      </c>
      <c r="G216" s="18" t="s">
        <v>164</v>
      </c>
      <c r="H216" s="19">
        <v>0</v>
      </c>
      <c r="I216" s="19">
        <v>0</v>
      </c>
      <c r="J216" s="19">
        <v>1131.4000000000001</v>
      </c>
      <c r="K216" s="19">
        <v>1131.4000000000001</v>
      </c>
      <c r="L216" s="19">
        <v>1131.4000000000001</v>
      </c>
      <c r="M216" s="19">
        <v>0</v>
      </c>
      <c r="N216" s="19">
        <v>1131.3119999999999</v>
      </c>
      <c r="O216" s="19">
        <f>N216-P216</f>
        <v>0</v>
      </c>
      <c r="P216" s="19">
        <v>1131.3119999999999</v>
      </c>
      <c r="Q216" s="20">
        <f>IF(K216=0,0,P216/K216*100)</f>
        <v>99.992222025808715</v>
      </c>
      <c r="R216" s="20">
        <f>IF(J216=0,0,P216/J216*100)</f>
        <v>99.992222025808715</v>
      </c>
    </row>
    <row r="217" spans="6:18">
      <c r="F217" s="27" t="s">
        <v>165</v>
      </c>
      <c r="G217" s="18" t="s">
        <v>166</v>
      </c>
      <c r="H217" s="19">
        <v>0</v>
      </c>
      <c r="I217" s="19">
        <v>0</v>
      </c>
      <c r="J217" s="19">
        <v>734</v>
      </c>
      <c r="K217" s="19">
        <v>542</v>
      </c>
      <c r="L217" s="19">
        <v>734</v>
      </c>
      <c r="M217" s="19">
        <v>0</v>
      </c>
      <c r="N217" s="19">
        <v>596.93911000000003</v>
      </c>
      <c r="O217" s="19">
        <f>N217-P217</f>
        <v>55</v>
      </c>
      <c r="P217" s="19">
        <v>541.93911000000003</v>
      </c>
      <c r="Q217" s="20">
        <f>IF(K217=0,0,P217/K217*100)</f>
        <v>99.988765682656833</v>
      </c>
      <c r="R217" s="20">
        <f>IF(J217=0,0,P217/J217*100)</f>
        <v>73.833666212534069</v>
      </c>
    </row>
    <row r="218" spans="6:18">
      <c r="F218" s="27" t="s">
        <v>187</v>
      </c>
      <c r="G218" s="18" t="s">
        <v>188</v>
      </c>
      <c r="H218" s="19">
        <v>0</v>
      </c>
      <c r="I218" s="19">
        <v>0</v>
      </c>
      <c r="J218" s="19">
        <v>2398.6999999999998</v>
      </c>
      <c r="K218" s="19">
        <v>1948</v>
      </c>
      <c r="L218" s="19">
        <v>2398.6999999999998</v>
      </c>
      <c r="M218" s="19">
        <v>0</v>
      </c>
      <c r="N218" s="19">
        <v>1947.62754</v>
      </c>
      <c r="O218" s="19">
        <f>N218-P218</f>
        <v>0</v>
      </c>
      <c r="P218" s="19">
        <v>1947.62754</v>
      </c>
      <c r="Q218" s="20">
        <f>IF(K218=0,0,P218/K218*100)</f>
        <v>99.980879876796706</v>
      </c>
      <c r="R218" s="20">
        <f>IF(J218=0,0,P218/J218*100)</f>
        <v>81.195128194438666</v>
      </c>
    </row>
    <row r="219" spans="6:18">
      <c r="F219" s="27" t="s">
        <v>167</v>
      </c>
      <c r="G219" s="18" t="s">
        <v>168</v>
      </c>
      <c r="H219" s="19">
        <v>0</v>
      </c>
      <c r="I219" s="19">
        <v>0</v>
      </c>
      <c r="J219" s="19">
        <v>1376</v>
      </c>
      <c r="K219" s="19">
        <v>868.9</v>
      </c>
      <c r="L219" s="19">
        <v>1376</v>
      </c>
      <c r="M219" s="19">
        <v>0</v>
      </c>
      <c r="N219" s="19">
        <v>1376</v>
      </c>
      <c r="O219" s="19">
        <f>N219-P219</f>
        <v>507.15177000000006</v>
      </c>
      <c r="P219" s="19">
        <v>868.84822999999994</v>
      </c>
      <c r="Q219" s="20">
        <f>IF(K219=0,0,P219/K219*100)</f>
        <v>99.99404189204742</v>
      </c>
      <c r="R219" s="20">
        <f>IF(J219=0,0,P219/J219*100)</f>
        <v>63.143039970930225</v>
      </c>
    </row>
    <row r="220" spans="6:18" ht="27">
      <c r="F220" s="27" t="s">
        <v>198</v>
      </c>
      <c r="G220" s="18" t="s">
        <v>199</v>
      </c>
      <c r="H220" s="19">
        <v>0</v>
      </c>
      <c r="I220" s="19">
        <v>0</v>
      </c>
      <c r="J220" s="19">
        <v>120</v>
      </c>
      <c r="K220" s="19">
        <v>120</v>
      </c>
      <c r="L220" s="19">
        <v>120</v>
      </c>
      <c r="M220" s="19">
        <v>0</v>
      </c>
      <c r="N220" s="19">
        <v>120</v>
      </c>
      <c r="O220" s="19">
        <f>N220-P220</f>
        <v>0</v>
      </c>
      <c r="P220" s="19">
        <v>120</v>
      </c>
      <c r="Q220" s="20">
        <f>IF(K220=0,0,P220/K220*100)</f>
        <v>100</v>
      </c>
      <c r="R220" s="20">
        <f>IF(J220=0,0,P220/J220*100)</f>
        <v>100</v>
      </c>
    </row>
    <row r="221" spans="6:18" ht="18">
      <c r="F221" s="27" t="s">
        <v>145</v>
      </c>
      <c r="G221" s="18" t="s">
        <v>146</v>
      </c>
      <c r="H221" s="19">
        <v>0</v>
      </c>
      <c r="I221" s="19">
        <v>0</v>
      </c>
      <c r="J221" s="19">
        <v>4763</v>
      </c>
      <c r="K221" s="19">
        <v>2739.4</v>
      </c>
      <c r="L221" s="19">
        <v>4763</v>
      </c>
      <c r="M221" s="19">
        <v>0</v>
      </c>
      <c r="N221" s="19">
        <v>3976.7539999999999</v>
      </c>
      <c r="O221" s="19">
        <f>N221-P221</f>
        <v>1237.4339999999997</v>
      </c>
      <c r="P221" s="19">
        <v>2739.32</v>
      </c>
      <c r="Q221" s="20">
        <f>IF(K221=0,0,P221/K221*100)</f>
        <v>99.997079652478646</v>
      </c>
      <c r="R221" s="20">
        <f>IF(J221=0,0,P221/J221*100)</f>
        <v>57.512492126810834</v>
      </c>
    </row>
    <row r="222" spans="6:18" ht="18">
      <c r="F222" s="27" t="s">
        <v>169</v>
      </c>
      <c r="G222" s="18" t="s">
        <v>170</v>
      </c>
      <c r="H222" s="19">
        <v>0</v>
      </c>
      <c r="I222" s="19">
        <v>0</v>
      </c>
      <c r="J222" s="19">
        <v>61.3</v>
      </c>
      <c r="K222" s="19">
        <v>61.3</v>
      </c>
      <c r="L222" s="19">
        <v>61.3</v>
      </c>
      <c r="M222" s="19">
        <v>0</v>
      </c>
      <c r="N222" s="19">
        <v>61.3</v>
      </c>
      <c r="O222" s="19">
        <f>N222-P222</f>
        <v>0</v>
      </c>
      <c r="P222" s="19">
        <v>61.3</v>
      </c>
      <c r="Q222" s="20">
        <f>IF(K222=0,0,P222/K222*100)</f>
        <v>100</v>
      </c>
      <c r="R222" s="20">
        <f>IF(J222=0,0,P222/J222*100)</f>
        <v>100</v>
      </c>
    </row>
    <row r="223" spans="6:18">
      <c r="F223" s="27" t="s">
        <v>173</v>
      </c>
      <c r="G223" s="18" t="s">
        <v>174</v>
      </c>
      <c r="H223" s="19">
        <v>0</v>
      </c>
      <c r="I223" s="19">
        <v>0</v>
      </c>
      <c r="J223" s="19">
        <v>118.7</v>
      </c>
      <c r="K223" s="19">
        <v>81.7</v>
      </c>
      <c r="L223" s="19">
        <v>118.7</v>
      </c>
      <c r="M223" s="19">
        <v>0</v>
      </c>
      <c r="N223" s="19">
        <v>81.7</v>
      </c>
      <c r="O223" s="19">
        <f>N223-P223</f>
        <v>0</v>
      </c>
      <c r="P223" s="19">
        <v>81.7</v>
      </c>
      <c r="Q223" s="20">
        <f>IF(K223=0,0,P223/K223*100)</f>
        <v>100</v>
      </c>
      <c r="R223" s="20">
        <f>IF(J223=0,0,P223/J223*100)</f>
        <v>68.828980623420392</v>
      </c>
    </row>
    <row r="224" spans="6:18" ht="27">
      <c r="F224" s="27" t="s">
        <v>175</v>
      </c>
      <c r="G224" s="18" t="s">
        <v>176</v>
      </c>
      <c r="H224" s="19">
        <v>0</v>
      </c>
      <c r="I224" s="19">
        <v>0</v>
      </c>
      <c r="J224" s="19">
        <v>1224</v>
      </c>
      <c r="K224" s="19">
        <v>1224</v>
      </c>
      <c r="L224" s="19">
        <v>1224</v>
      </c>
      <c r="M224" s="19">
        <v>0</v>
      </c>
      <c r="N224" s="19">
        <v>1224</v>
      </c>
      <c r="O224" s="19">
        <f>N224-P224</f>
        <v>0</v>
      </c>
      <c r="P224" s="19">
        <v>1224</v>
      </c>
      <c r="Q224" s="20">
        <f>IF(K224=0,0,P224/K224*100)</f>
        <v>100</v>
      </c>
      <c r="R224" s="20">
        <f>IF(J224=0,0,P224/J224*100)</f>
        <v>100</v>
      </c>
    </row>
    <row r="225" spans="2:18" ht="18">
      <c r="E225" s="27" t="s">
        <v>177</v>
      </c>
      <c r="G225" s="18" t="s">
        <v>178</v>
      </c>
      <c r="H225" s="19">
        <v>0</v>
      </c>
      <c r="I225" s="19">
        <v>0</v>
      </c>
      <c r="J225" s="19">
        <v>550</v>
      </c>
      <c r="K225" s="19">
        <v>550</v>
      </c>
      <c r="L225" s="19">
        <v>550</v>
      </c>
      <c r="M225" s="19">
        <v>0</v>
      </c>
      <c r="N225" s="19">
        <v>549.34400000000005</v>
      </c>
      <c r="O225" s="19">
        <f>N225-P225</f>
        <v>0</v>
      </c>
      <c r="P225" s="19">
        <v>549.34400000000005</v>
      </c>
      <c r="Q225" s="20">
        <f>IF(K225=0,0,P225/K225*100)</f>
        <v>99.88072727272727</v>
      </c>
      <c r="R225" s="20">
        <f>IF(J225=0,0,P225/J225*100)</f>
        <v>99.88072727272727</v>
      </c>
    </row>
    <row r="226" spans="2:18" ht="18">
      <c r="F226" s="27" t="s">
        <v>141</v>
      </c>
      <c r="G226" s="18" t="s">
        <v>142</v>
      </c>
      <c r="H226" s="19">
        <v>0</v>
      </c>
      <c r="I226" s="19">
        <v>0</v>
      </c>
      <c r="J226" s="19">
        <v>485.2</v>
      </c>
      <c r="K226" s="19">
        <v>485.2</v>
      </c>
      <c r="L226" s="19">
        <v>485.2</v>
      </c>
      <c r="M226" s="19">
        <v>0</v>
      </c>
      <c r="N226" s="19">
        <v>484.57799999999997</v>
      </c>
      <c r="O226" s="19">
        <f>N226-P226</f>
        <v>0</v>
      </c>
      <c r="P226" s="19">
        <v>484.57799999999997</v>
      </c>
      <c r="Q226" s="20">
        <f>IF(K226=0,0,P226/K226*100)</f>
        <v>99.87180544105523</v>
      </c>
      <c r="R226" s="20">
        <f>IF(J226=0,0,P226/J226*100)</f>
        <v>99.87180544105523</v>
      </c>
    </row>
    <row r="227" spans="2:18" ht="18">
      <c r="F227" s="27" t="s">
        <v>143</v>
      </c>
      <c r="G227" s="18" t="s">
        <v>144</v>
      </c>
      <c r="H227" s="19">
        <v>0</v>
      </c>
      <c r="I227" s="19">
        <v>0</v>
      </c>
      <c r="J227" s="19">
        <v>64.8</v>
      </c>
      <c r="K227" s="19">
        <v>64.8</v>
      </c>
      <c r="L227" s="19">
        <v>64.8</v>
      </c>
      <c r="M227" s="19">
        <v>0</v>
      </c>
      <c r="N227" s="19">
        <v>64.766000000000005</v>
      </c>
      <c r="O227" s="19">
        <f>N227-P227</f>
        <v>0</v>
      </c>
      <c r="P227" s="19">
        <v>64.766000000000005</v>
      </c>
      <c r="Q227" s="20">
        <f>IF(K227=0,0,P227/K227*100)</f>
        <v>99.947530864197546</v>
      </c>
      <c r="R227" s="20">
        <f>IF(J227=0,0,P227/J227*100)</f>
        <v>99.947530864197546</v>
      </c>
    </row>
    <row r="228" spans="2:18" ht="18">
      <c r="E228" s="27" t="s">
        <v>200</v>
      </c>
      <c r="G228" s="18" t="s">
        <v>201</v>
      </c>
      <c r="H228" s="19">
        <v>0</v>
      </c>
      <c r="I228" s="19">
        <v>0</v>
      </c>
      <c r="J228" s="19">
        <v>14952.9</v>
      </c>
      <c r="K228" s="19">
        <v>9820.6</v>
      </c>
      <c r="L228" s="19">
        <v>14952.9</v>
      </c>
      <c r="M228" s="19">
        <v>0</v>
      </c>
      <c r="N228" s="19">
        <v>11431.1548</v>
      </c>
      <c r="O228" s="19">
        <f>N228-P228</f>
        <v>1610.6360000000004</v>
      </c>
      <c r="P228" s="19">
        <v>9820.5187999999998</v>
      </c>
      <c r="Q228" s="20">
        <f>IF(K228=0,0,P228/K228*100)</f>
        <v>99.999173166608955</v>
      </c>
      <c r="R228" s="20">
        <f>IF(J228=0,0,P228/J228*100)</f>
        <v>65.676349069411287</v>
      </c>
    </row>
    <row r="229" spans="2:18" ht="18">
      <c r="F229" s="27" t="s">
        <v>141</v>
      </c>
      <c r="G229" s="18" t="s">
        <v>142</v>
      </c>
      <c r="H229" s="19">
        <v>0</v>
      </c>
      <c r="I229" s="19">
        <v>0</v>
      </c>
      <c r="J229" s="19">
        <v>1175.0999999999999</v>
      </c>
      <c r="K229" s="19">
        <v>271.89999999999998</v>
      </c>
      <c r="L229" s="19">
        <v>1175.0999999999999</v>
      </c>
      <c r="M229" s="19">
        <v>0</v>
      </c>
      <c r="N229" s="19">
        <v>271.88299999999998</v>
      </c>
      <c r="O229" s="19">
        <f>N229-P229</f>
        <v>0</v>
      </c>
      <c r="P229" s="19">
        <v>271.88299999999998</v>
      </c>
      <c r="Q229" s="20">
        <f>IF(K229=0,0,P229/K229*100)</f>
        <v>99.993747701360789</v>
      </c>
      <c r="R229" s="20">
        <f>IF(J229=0,0,P229/J229*100)</f>
        <v>23.137009616202878</v>
      </c>
    </row>
    <row r="230" spans="2:18" ht="18">
      <c r="F230" s="27" t="s">
        <v>143</v>
      </c>
      <c r="G230" s="18" t="s">
        <v>144</v>
      </c>
      <c r="H230" s="19">
        <v>0</v>
      </c>
      <c r="I230" s="19">
        <v>0</v>
      </c>
      <c r="J230" s="19">
        <v>133.4</v>
      </c>
      <c r="K230" s="19">
        <v>30.5</v>
      </c>
      <c r="L230" s="19">
        <v>133.4</v>
      </c>
      <c r="M230" s="19">
        <v>0</v>
      </c>
      <c r="N230" s="19">
        <v>30.492999999999999</v>
      </c>
      <c r="O230" s="19">
        <f>N230-P230</f>
        <v>0</v>
      </c>
      <c r="P230" s="19">
        <v>30.492999999999999</v>
      </c>
      <c r="Q230" s="20">
        <f>IF(K230=0,0,P230/K230*100)</f>
        <v>99.977049180327853</v>
      </c>
      <c r="R230" s="20">
        <f>IF(J230=0,0,P230/J230*100)</f>
        <v>22.858320839580205</v>
      </c>
    </row>
    <row r="231" spans="2:18">
      <c r="F231" s="27" t="s">
        <v>187</v>
      </c>
      <c r="G231" s="18" t="s">
        <v>188</v>
      </c>
      <c r="H231" s="19">
        <v>0</v>
      </c>
      <c r="I231" s="19">
        <v>0</v>
      </c>
      <c r="J231" s="19">
        <v>85.7</v>
      </c>
      <c r="K231" s="19">
        <v>29</v>
      </c>
      <c r="L231" s="19">
        <v>85.7</v>
      </c>
      <c r="M231" s="19">
        <v>0</v>
      </c>
      <c r="N231" s="19">
        <v>29</v>
      </c>
      <c r="O231" s="19">
        <f>N231-P231</f>
        <v>0</v>
      </c>
      <c r="P231" s="19">
        <v>29</v>
      </c>
      <c r="Q231" s="20">
        <f>IF(K231=0,0,P231/K231*100)</f>
        <v>100</v>
      </c>
      <c r="R231" s="20">
        <f>IF(J231=0,0,P231/J231*100)</f>
        <v>33.838973162193696</v>
      </c>
    </row>
    <row r="232" spans="2:18" ht="18">
      <c r="F232" s="27" t="s">
        <v>145</v>
      </c>
      <c r="G232" s="18" t="s">
        <v>146</v>
      </c>
      <c r="H232" s="19">
        <v>0</v>
      </c>
      <c r="I232" s="19">
        <v>0</v>
      </c>
      <c r="J232" s="19">
        <v>13558.7</v>
      </c>
      <c r="K232" s="19">
        <v>9489.2000000000007</v>
      </c>
      <c r="L232" s="19">
        <v>13558.7</v>
      </c>
      <c r="M232" s="19">
        <v>0</v>
      </c>
      <c r="N232" s="19">
        <v>11099.778840000001</v>
      </c>
      <c r="O232" s="19">
        <f>N232-P232</f>
        <v>1610.6359900000007</v>
      </c>
      <c r="P232" s="19">
        <v>9489.1428500000002</v>
      </c>
      <c r="Q232" s="20">
        <f>IF(K232=0,0,P232/K232*100)</f>
        <v>99.999397736373979</v>
      </c>
      <c r="R232" s="20">
        <f>IF(J232=0,0,P232/J232*100)</f>
        <v>69.985639109944159</v>
      </c>
    </row>
    <row r="233" spans="2:18" ht="27">
      <c r="E233" s="27" t="s">
        <v>179</v>
      </c>
      <c r="G233" s="18" t="s">
        <v>180</v>
      </c>
      <c r="H233" s="19">
        <v>0</v>
      </c>
      <c r="I233" s="19">
        <v>0</v>
      </c>
      <c r="J233" s="19">
        <v>1092</v>
      </c>
      <c r="K233" s="19">
        <v>255.7</v>
      </c>
      <c r="L233" s="19">
        <v>255.7</v>
      </c>
      <c r="M233" s="19">
        <v>0</v>
      </c>
      <c r="N233" s="19">
        <v>255.7</v>
      </c>
      <c r="O233" s="19">
        <f>N233-P233</f>
        <v>0</v>
      </c>
      <c r="P233" s="19">
        <v>255.7</v>
      </c>
      <c r="Q233" s="20">
        <f>IF(K233=0,0,P233/K233*100)</f>
        <v>100</v>
      </c>
      <c r="R233" s="20">
        <f>IF(J233=0,0,P233/J233*100)</f>
        <v>23.415750915750916</v>
      </c>
    </row>
    <row r="234" spans="2:18" ht="18">
      <c r="F234" s="27" t="s">
        <v>141</v>
      </c>
      <c r="G234" s="18" t="s">
        <v>142</v>
      </c>
      <c r="H234" s="19">
        <v>0</v>
      </c>
      <c r="I234" s="19">
        <v>0</v>
      </c>
      <c r="J234" s="19">
        <v>980</v>
      </c>
      <c r="K234" s="19">
        <v>222.7</v>
      </c>
      <c r="L234" s="19">
        <v>222.7</v>
      </c>
      <c r="M234" s="19">
        <v>0</v>
      </c>
      <c r="N234" s="19">
        <v>222.7</v>
      </c>
      <c r="O234" s="19">
        <f>N234-P234</f>
        <v>0</v>
      </c>
      <c r="P234" s="19">
        <v>222.7</v>
      </c>
      <c r="Q234" s="20">
        <f>IF(K234=0,0,P234/K234*100)</f>
        <v>100</v>
      </c>
      <c r="R234" s="20">
        <f>IF(J234=0,0,P234/J234*100)</f>
        <v>22.724489795918366</v>
      </c>
    </row>
    <row r="235" spans="2:18" ht="18">
      <c r="F235" s="27" t="s">
        <v>143</v>
      </c>
      <c r="G235" s="18" t="s">
        <v>144</v>
      </c>
      <c r="H235" s="19">
        <v>0</v>
      </c>
      <c r="I235" s="19">
        <v>0</v>
      </c>
      <c r="J235" s="19">
        <v>112</v>
      </c>
      <c r="K235" s="19">
        <v>33</v>
      </c>
      <c r="L235" s="19">
        <v>33</v>
      </c>
      <c r="M235" s="19">
        <v>0</v>
      </c>
      <c r="N235" s="19">
        <v>33</v>
      </c>
      <c r="O235" s="19">
        <f>N235-P235</f>
        <v>0</v>
      </c>
      <c r="P235" s="19">
        <v>33</v>
      </c>
      <c r="Q235" s="20">
        <f>IF(K235=0,0,P235/K235*100)</f>
        <v>100</v>
      </c>
      <c r="R235" s="20">
        <f>IF(J235=0,0,P235/J235*100)</f>
        <v>29.464285714285715</v>
      </c>
    </row>
    <row r="236" spans="2:18" ht="18">
      <c r="D236" s="27" t="s">
        <v>202</v>
      </c>
      <c r="G236" s="18" t="s">
        <v>182</v>
      </c>
      <c r="H236" s="19">
        <v>0</v>
      </c>
      <c r="I236" s="19">
        <v>1977</v>
      </c>
      <c r="J236" s="19">
        <v>1977</v>
      </c>
      <c r="K236" s="19">
        <v>572.9</v>
      </c>
      <c r="L236" s="19">
        <v>1977</v>
      </c>
      <c r="M236" s="19">
        <v>0</v>
      </c>
      <c r="N236" s="19">
        <v>1442.4366</v>
      </c>
      <c r="O236" s="19">
        <f>N236-P236</f>
        <v>869.64279999999997</v>
      </c>
      <c r="P236" s="19">
        <v>572.79380000000003</v>
      </c>
      <c r="Q236" s="20">
        <f>IF(K236=0,0,P236/K236*100)</f>
        <v>99.981462733461342</v>
      </c>
      <c r="R236" s="20">
        <f>IF(J236=0,0,P236/J236*100)</f>
        <v>28.972878098128479</v>
      </c>
    </row>
    <row r="237" spans="2:18">
      <c r="E237" s="27" t="s">
        <v>147</v>
      </c>
      <c r="G237" s="18" t="s">
        <v>148</v>
      </c>
      <c r="H237" s="19">
        <v>0</v>
      </c>
      <c r="I237" s="19">
        <v>0</v>
      </c>
      <c r="J237" s="19">
        <v>1977</v>
      </c>
      <c r="K237" s="19">
        <v>572.9</v>
      </c>
      <c r="L237" s="19">
        <v>1977</v>
      </c>
      <c r="M237" s="19">
        <v>0</v>
      </c>
      <c r="N237" s="19">
        <v>1442.4366</v>
      </c>
      <c r="O237" s="19">
        <f>N237-P237</f>
        <v>869.64279999999997</v>
      </c>
      <c r="P237" s="19">
        <v>572.79380000000003</v>
      </c>
      <c r="Q237" s="20">
        <f>IF(K237=0,0,P237/K237*100)</f>
        <v>99.981462733461342</v>
      </c>
      <c r="R237" s="20">
        <f>IF(J237=0,0,P237/J237*100)</f>
        <v>28.972878098128479</v>
      </c>
    </row>
    <row r="238" spans="2:18" ht="27">
      <c r="F238" s="27" t="s">
        <v>175</v>
      </c>
      <c r="G238" s="18" t="s">
        <v>176</v>
      </c>
      <c r="H238" s="19">
        <v>0</v>
      </c>
      <c r="I238" s="19">
        <v>0</v>
      </c>
      <c r="J238" s="19">
        <v>1977</v>
      </c>
      <c r="K238" s="19">
        <v>572.9</v>
      </c>
      <c r="L238" s="19">
        <v>1977</v>
      </c>
      <c r="M238" s="19">
        <v>0</v>
      </c>
      <c r="N238" s="19">
        <v>1442.4366399999999</v>
      </c>
      <c r="O238" s="19">
        <f>N238-P238</f>
        <v>869.64283999999986</v>
      </c>
      <c r="P238" s="19">
        <v>572.79380000000003</v>
      </c>
      <c r="Q238" s="20">
        <f>IF(K238=0,0,P238/K238*100)</f>
        <v>99.981462733461342</v>
      </c>
      <c r="R238" s="20">
        <f>IF(J238=0,0,P238/J238*100)</f>
        <v>28.972878098128479</v>
      </c>
    </row>
    <row r="239" spans="2:18">
      <c r="B239" s="27" t="s">
        <v>29</v>
      </c>
      <c r="G239" s="18" t="s">
        <v>203</v>
      </c>
      <c r="H239" s="19">
        <v>57445</v>
      </c>
      <c r="I239" s="19">
        <v>77015.8</v>
      </c>
      <c r="J239" s="19">
        <v>77015.8</v>
      </c>
      <c r="K239" s="19">
        <v>41028.1</v>
      </c>
      <c r="L239" s="19">
        <v>76958.8</v>
      </c>
      <c r="M239" s="19">
        <v>0</v>
      </c>
      <c r="N239" s="19">
        <v>41658.264900000002</v>
      </c>
      <c r="O239" s="19">
        <f>N239-P239</f>
        <v>634.91249999999854</v>
      </c>
      <c r="P239" s="19">
        <v>41023.352400000003</v>
      </c>
      <c r="Q239" s="20">
        <f>IF(K239=0,0,P239/K239*100)</f>
        <v>99.988428418571672</v>
      </c>
      <c r="R239" s="20">
        <f>IF(J239=0,0,P239/J239*100)</f>
        <v>53.266151101462299</v>
      </c>
    </row>
    <row r="240" spans="2:18" ht="27">
      <c r="C240" s="27" t="s">
        <v>204</v>
      </c>
      <c r="G240" s="18" t="s">
        <v>205</v>
      </c>
      <c r="H240" s="19">
        <v>7051</v>
      </c>
      <c r="I240" s="19">
        <v>8583.9</v>
      </c>
      <c r="J240" s="19">
        <v>8583.9</v>
      </c>
      <c r="K240" s="19">
        <v>8583.9</v>
      </c>
      <c r="L240" s="19">
        <v>8583.9</v>
      </c>
      <c r="M240" s="19">
        <v>0</v>
      </c>
      <c r="N240" s="19">
        <v>8583.866</v>
      </c>
      <c r="O240" s="19">
        <f>N240-P240</f>
        <v>0</v>
      </c>
      <c r="P240" s="19">
        <v>8583.866</v>
      </c>
      <c r="Q240" s="20">
        <f>IF(K240=0,0,P240/K240*100)</f>
        <v>99.999603909644804</v>
      </c>
      <c r="R240" s="20">
        <f>IF(J240=0,0,P240/J240*100)</f>
        <v>99.999603909644804</v>
      </c>
    </row>
    <row r="241" spans="3:18" ht="18">
      <c r="D241" s="27" t="s">
        <v>181</v>
      </c>
      <c r="G241" s="18" t="s">
        <v>206</v>
      </c>
      <c r="H241" s="19">
        <v>7051</v>
      </c>
      <c r="I241" s="19">
        <v>8583.9</v>
      </c>
      <c r="J241" s="19">
        <v>8583.9</v>
      </c>
      <c r="K241" s="19">
        <v>8583.9</v>
      </c>
      <c r="L241" s="19">
        <v>8583.9</v>
      </c>
      <c r="M241" s="19">
        <v>0</v>
      </c>
      <c r="N241" s="19">
        <v>8583.866</v>
      </c>
      <c r="O241" s="19">
        <f>N241-P241</f>
        <v>0</v>
      </c>
      <c r="P241" s="19">
        <v>8583.866</v>
      </c>
      <c r="Q241" s="20">
        <f>IF(K241=0,0,P241/K241*100)</f>
        <v>99.999603909644804</v>
      </c>
      <c r="R241" s="20">
        <f>IF(J241=0,0,P241/J241*100)</f>
        <v>99.999603909644804</v>
      </c>
    </row>
    <row r="242" spans="3:18">
      <c r="E242" s="27" t="s">
        <v>147</v>
      </c>
      <c r="G242" s="18" t="s">
        <v>148</v>
      </c>
      <c r="H242" s="19">
        <v>0</v>
      </c>
      <c r="I242" s="19">
        <v>0</v>
      </c>
      <c r="J242" s="19">
        <v>8583.9</v>
      </c>
      <c r="K242" s="19">
        <v>8583.9</v>
      </c>
      <c r="L242" s="19">
        <v>8583.9</v>
      </c>
      <c r="M242" s="19">
        <v>0</v>
      </c>
      <c r="N242" s="19">
        <v>8583.866</v>
      </c>
      <c r="O242" s="19">
        <f>N242-P242</f>
        <v>0</v>
      </c>
      <c r="P242" s="19">
        <v>8583.866</v>
      </c>
      <c r="Q242" s="20">
        <f>IF(K242=0,0,P242/K242*100)</f>
        <v>99.999603909644804</v>
      </c>
      <c r="R242" s="20">
        <f>IF(J242=0,0,P242/J242*100)</f>
        <v>99.999603909644804</v>
      </c>
    </row>
    <row r="243" spans="3:18" ht="18">
      <c r="F243" s="27" t="s">
        <v>145</v>
      </c>
      <c r="G243" s="18" t="s">
        <v>146</v>
      </c>
      <c r="H243" s="19">
        <v>0</v>
      </c>
      <c r="I243" s="19">
        <v>0</v>
      </c>
      <c r="J243" s="19">
        <v>8583.9</v>
      </c>
      <c r="K243" s="19">
        <v>8583.9</v>
      </c>
      <c r="L243" s="19">
        <v>8583.9</v>
      </c>
      <c r="M243" s="19">
        <v>0</v>
      </c>
      <c r="N243" s="19">
        <v>8583.866</v>
      </c>
      <c r="O243" s="19">
        <f>N243-P243</f>
        <v>0</v>
      </c>
      <c r="P243" s="19">
        <v>8583.866</v>
      </c>
      <c r="Q243" s="20">
        <f>IF(K243=0,0,P243/K243*100)</f>
        <v>99.999603909644804</v>
      </c>
      <c r="R243" s="20">
        <f>IF(J243=0,0,P243/J243*100)</f>
        <v>99.999603909644804</v>
      </c>
    </row>
    <row r="244" spans="3:18" ht="27">
      <c r="C244" s="27" t="s">
        <v>207</v>
      </c>
      <c r="G244" s="18" t="s">
        <v>208</v>
      </c>
      <c r="H244" s="19">
        <v>50394</v>
      </c>
      <c r="I244" s="19">
        <v>68431.899999999994</v>
      </c>
      <c r="J244" s="19">
        <v>68431.899999999994</v>
      </c>
      <c r="K244" s="19">
        <v>32444.2</v>
      </c>
      <c r="L244" s="19">
        <v>68374.899999999994</v>
      </c>
      <c r="M244" s="19">
        <v>0</v>
      </c>
      <c r="N244" s="19">
        <v>33074.3989</v>
      </c>
      <c r="O244" s="19">
        <f>N244-P244</f>
        <v>634.91249999999854</v>
      </c>
      <c r="P244" s="19">
        <v>32439.486400000002</v>
      </c>
      <c r="Q244" s="20">
        <f>IF(K244=0,0,P244/K244*100)</f>
        <v>99.985471671361921</v>
      </c>
      <c r="R244" s="20">
        <f>IF(J244=0,0,P244/J244*100)</f>
        <v>47.404041682314833</v>
      </c>
    </row>
    <row r="245" spans="3:18" ht="36">
      <c r="D245" s="27" t="s">
        <v>137</v>
      </c>
      <c r="G245" s="18" t="s">
        <v>209</v>
      </c>
      <c r="H245" s="19">
        <v>44296</v>
      </c>
      <c r="I245" s="19">
        <v>62333.9</v>
      </c>
      <c r="J245" s="19">
        <v>62333.9</v>
      </c>
      <c r="K245" s="19">
        <v>32444.2</v>
      </c>
      <c r="L245" s="19">
        <v>62276.9</v>
      </c>
      <c r="M245" s="19">
        <v>0</v>
      </c>
      <c r="N245" s="19">
        <v>33074.3989</v>
      </c>
      <c r="O245" s="19">
        <f>N245-P245</f>
        <v>634.91249999999854</v>
      </c>
      <c r="P245" s="19">
        <v>32439.486400000002</v>
      </c>
      <c r="Q245" s="20">
        <f>IF(K245=0,0,P245/K245*100)</f>
        <v>99.985471671361921</v>
      </c>
      <c r="R245" s="20">
        <f>IF(J245=0,0,P245/J245*100)</f>
        <v>52.0414836870467</v>
      </c>
    </row>
    <row r="246" spans="3:18" ht="18">
      <c r="E246" s="27" t="s">
        <v>139</v>
      </c>
      <c r="G246" s="18" t="s">
        <v>140</v>
      </c>
      <c r="H246" s="19">
        <v>0</v>
      </c>
      <c r="I246" s="19">
        <v>0</v>
      </c>
      <c r="J246" s="19">
        <v>86</v>
      </c>
      <c r="K246" s="19">
        <v>79</v>
      </c>
      <c r="L246" s="19">
        <v>86</v>
      </c>
      <c r="M246" s="19">
        <v>0</v>
      </c>
      <c r="N246" s="19">
        <v>75.735299999999995</v>
      </c>
      <c r="O246" s="19">
        <f>N246-P246</f>
        <v>0</v>
      </c>
      <c r="P246" s="19">
        <v>75.735299999999995</v>
      </c>
      <c r="Q246" s="20">
        <f>IF(K246=0,0,P246/K246*100)</f>
        <v>95.867468354430372</v>
      </c>
      <c r="R246" s="20">
        <f>IF(J246=0,0,P246/J246*100)</f>
        <v>88.064302325581394</v>
      </c>
    </row>
    <row r="247" spans="3:18" ht="18">
      <c r="F247" s="27" t="s">
        <v>141</v>
      </c>
      <c r="G247" s="18" t="s">
        <v>142</v>
      </c>
      <c r="H247" s="19">
        <v>0</v>
      </c>
      <c r="I247" s="19">
        <v>0</v>
      </c>
      <c r="J247" s="19">
        <v>76.900000000000006</v>
      </c>
      <c r="K247" s="19">
        <v>69.900000000000006</v>
      </c>
      <c r="L247" s="19">
        <v>76.900000000000006</v>
      </c>
      <c r="M247" s="19">
        <v>0</v>
      </c>
      <c r="N247" s="19">
        <v>68.01079</v>
      </c>
      <c r="O247" s="19">
        <f>N247-P247</f>
        <v>0</v>
      </c>
      <c r="P247" s="19">
        <v>68.01079</v>
      </c>
      <c r="Q247" s="20">
        <f>IF(K247=0,0,P247/K247*100)</f>
        <v>97.297267525035764</v>
      </c>
      <c r="R247" s="20">
        <f>IF(J247=0,0,P247/J247*100)</f>
        <v>88.440559167750322</v>
      </c>
    </row>
    <row r="248" spans="3:18" ht="18">
      <c r="F248" s="27" t="s">
        <v>143</v>
      </c>
      <c r="G248" s="18" t="s">
        <v>144</v>
      </c>
      <c r="H248" s="19">
        <v>0</v>
      </c>
      <c r="I248" s="19">
        <v>0</v>
      </c>
      <c r="J248" s="19">
        <v>9.1</v>
      </c>
      <c r="K248" s="19">
        <v>9.1</v>
      </c>
      <c r="L248" s="19">
        <v>9.1</v>
      </c>
      <c r="M248" s="19">
        <v>0</v>
      </c>
      <c r="N248" s="19">
        <v>7.7245200000000001</v>
      </c>
      <c r="O248" s="19">
        <f>N248-P248</f>
        <v>0</v>
      </c>
      <c r="P248" s="19">
        <v>7.7245200000000001</v>
      </c>
      <c r="Q248" s="20">
        <f>IF(K248=0,0,P248/K248*100)</f>
        <v>84.884835164835167</v>
      </c>
      <c r="R248" s="20">
        <f>IF(J248=0,0,P248/J248*100)</f>
        <v>84.884835164835167</v>
      </c>
    </row>
    <row r="249" spans="3:18">
      <c r="E249" s="27" t="s">
        <v>147</v>
      </c>
      <c r="G249" s="18" t="s">
        <v>148</v>
      </c>
      <c r="H249" s="19">
        <v>0</v>
      </c>
      <c r="I249" s="19">
        <v>0</v>
      </c>
      <c r="J249" s="19">
        <v>62168.5</v>
      </c>
      <c r="K249" s="19">
        <v>32342.799999999999</v>
      </c>
      <c r="L249" s="19">
        <v>62168.5</v>
      </c>
      <c r="M249" s="19">
        <v>0</v>
      </c>
      <c r="N249" s="19">
        <v>32977.175499999998</v>
      </c>
      <c r="O249" s="19">
        <f>N249-P249</f>
        <v>634.91249999999854</v>
      </c>
      <c r="P249" s="19">
        <v>32342.262999999999</v>
      </c>
      <c r="Q249" s="20">
        <f>IF(K249=0,0,P249/K249*100)</f>
        <v>99.998339661377486</v>
      </c>
      <c r="R249" s="20">
        <f>IF(J249=0,0,P249/J249*100)</f>
        <v>52.023553728978499</v>
      </c>
    </row>
    <row r="250" spans="3:18">
      <c r="F250" s="27" t="s">
        <v>149</v>
      </c>
      <c r="G250" s="18" t="s">
        <v>150</v>
      </c>
      <c r="H250" s="19">
        <v>0</v>
      </c>
      <c r="I250" s="19">
        <v>0</v>
      </c>
      <c r="J250" s="19">
        <v>26934.6</v>
      </c>
      <c r="K250" s="19">
        <v>13890.2</v>
      </c>
      <c r="L250" s="19">
        <v>26934.6</v>
      </c>
      <c r="M250" s="19">
        <v>0</v>
      </c>
      <c r="N250" s="19">
        <v>13890.160389999999</v>
      </c>
      <c r="O250" s="19">
        <f>N250-P250</f>
        <v>0</v>
      </c>
      <c r="P250" s="19">
        <v>13890.160389999999</v>
      </c>
      <c r="Q250" s="20">
        <f>IF(K250=0,0,P250/K250*100)</f>
        <v>99.999714834919573</v>
      </c>
      <c r="R250" s="20">
        <f>IF(J250=0,0,P250/J250*100)</f>
        <v>51.569952366101589</v>
      </c>
    </row>
    <row r="251" spans="3:18">
      <c r="F251" s="27" t="s">
        <v>135</v>
      </c>
      <c r="G251" s="18" t="s">
        <v>151</v>
      </c>
      <c r="H251" s="19">
        <v>0</v>
      </c>
      <c r="I251" s="19">
        <v>0</v>
      </c>
      <c r="J251" s="19">
        <v>7215.2</v>
      </c>
      <c r="K251" s="19">
        <v>2965.7</v>
      </c>
      <c r="L251" s="19">
        <v>7215.2</v>
      </c>
      <c r="M251" s="19">
        <v>0</v>
      </c>
      <c r="N251" s="19">
        <v>2965.6410000000001</v>
      </c>
      <c r="O251" s="19">
        <f>N251-P251</f>
        <v>0</v>
      </c>
      <c r="P251" s="19">
        <v>2965.6410000000001</v>
      </c>
      <c r="Q251" s="20">
        <f>IF(K251=0,0,P251/K251*100)</f>
        <v>99.998010587719605</v>
      </c>
      <c r="R251" s="20">
        <f>IF(J251=0,0,P251/J251*100)</f>
        <v>41.102685996230178</v>
      </c>
    </row>
    <row r="252" spans="3:18">
      <c r="F252" s="27" t="s">
        <v>152</v>
      </c>
      <c r="G252" s="18" t="s">
        <v>153</v>
      </c>
      <c r="H252" s="19">
        <v>0</v>
      </c>
      <c r="I252" s="19">
        <v>0</v>
      </c>
      <c r="J252" s="19">
        <v>9591.9</v>
      </c>
      <c r="K252" s="19">
        <v>6155.3</v>
      </c>
      <c r="L252" s="19">
        <v>9591.9</v>
      </c>
      <c r="M252" s="19">
        <v>0</v>
      </c>
      <c r="N252" s="19">
        <v>6155.2139200000001</v>
      </c>
      <c r="O252" s="19">
        <f>N252-P252</f>
        <v>0</v>
      </c>
      <c r="P252" s="19">
        <v>6155.2139200000001</v>
      </c>
      <c r="Q252" s="20">
        <f>IF(K252=0,0,P252/K252*100)</f>
        <v>99.998601530388441</v>
      </c>
      <c r="R252" s="20">
        <f>IF(J252=0,0,P252/J252*100)</f>
        <v>64.170955910716344</v>
      </c>
    </row>
    <row r="253" spans="3:18">
      <c r="F253" s="27" t="s">
        <v>154</v>
      </c>
      <c r="G253" s="18" t="s">
        <v>37</v>
      </c>
      <c r="H253" s="19">
        <v>0</v>
      </c>
      <c r="I253" s="19">
        <v>0</v>
      </c>
      <c r="J253" s="19">
        <v>1592.1</v>
      </c>
      <c r="K253" s="19">
        <v>955.4</v>
      </c>
      <c r="L253" s="19">
        <v>1592.1</v>
      </c>
      <c r="M253" s="19">
        <v>0</v>
      </c>
      <c r="N253" s="19">
        <v>955.34115999999995</v>
      </c>
      <c r="O253" s="19">
        <f>N253-P253</f>
        <v>0</v>
      </c>
      <c r="P253" s="19">
        <v>955.34115999999995</v>
      </c>
      <c r="Q253" s="20">
        <f>IF(K253=0,0,P253/K253*100)</f>
        <v>99.993841323006066</v>
      </c>
      <c r="R253" s="20">
        <f>IF(J253=0,0,P253/J253*100)</f>
        <v>60.005097669744366</v>
      </c>
    </row>
    <row r="254" spans="3:18" ht="27">
      <c r="F254" s="27" t="s">
        <v>155</v>
      </c>
      <c r="G254" s="18" t="s">
        <v>156</v>
      </c>
      <c r="H254" s="19">
        <v>0</v>
      </c>
      <c r="I254" s="19">
        <v>0</v>
      </c>
      <c r="J254" s="19">
        <v>886.4</v>
      </c>
      <c r="K254" s="19">
        <v>536.29999999999995</v>
      </c>
      <c r="L254" s="19">
        <v>886.4</v>
      </c>
      <c r="M254" s="19">
        <v>0</v>
      </c>
      <c r="N254" s="19">
        <v>536.29899999999998</v>
      </c>
      <c r="O254" s="19">
        <f>N254-P254</f>
        <v>0</v>
      </c>
      <c r="P254" s="19">
        <v>536.29899999999998</v>
      </c>
      <c r="Q254" s="20">
        <f>IF(K254=0,0,P254/K254*100)</f>
        <v>99.99981353719933</v>
      </c>
      <c r="R254" s="20">
        <f>IF(J254=0,0,P254/J254*100)</f>
        <v>60.503046028880867</v>
      </c>
    </row>
    <row r="255" spans="3:18" ht="18">
      <c r="F255" s="27" t="s">
        <v>159</v>
      </c>
      <c r="G255" s="18" t="s">
        <v>160</v>
      </c>
      <c r="H255" s="19">
        <v>0</v>
      </c>
      <c r="I255" s="19">
        <v>0</v>
      </c>
      <c r="J255" s="19">
        <v>785.2</v>
      </c>
      <c r="K255" s="19">
        <v>480.2</v>
      </c>
      <c r="L255" s="19">
        <v>785.2</v>
      </c>
      <c r="M255" s="19">
        <v>0</v>
      </c>
      <c r="N255" s="19">
        <v>480.18799999999999</v>
      </c>
      <c r="O255" s="19">
        <f>N255-P255</f>
        <v>0</v>
      </c>
      <c r="P255" s="19">
        <v>480.18799999999999</v>
      </c>
      <c r="Q255" s="20">
        <f>IF(K255=0,0,P255/K255*100)</f>
        <v>99.997501041232823</v>
      </c>
      <c r="R255" s="20">
        <f>IF(J255=0,0,P255/J255*100)</f>
        <v>61.154865002547119</v>
      </c>
    </row>
    <row r="256" spans="3:18" ht="18">
      <c r="F256" s="27" t="s">
        <v>141</v>
      </c>
      <c r="G256" s="18" t="s">
        <v>142</v>
      </c>
      <c r="H256" s="19">
        <v>0</v>
      </c>
      <c r="I256" s="19">
        <v>0</v>
      </c>
      <c r="J256" s="19">
        <v>3912.8</v>
      </c>
      <c r="K256" s="19">
        <v>2231.1999999999998</v>
      </c>
      <c r="L256" s="19">
        <v>3912.8</v>
      </c>
      <c r="M256" s="19">
        <v>0</v>
      </c>
      <c r="N256" s="19">
        <v>2231.1320599999999</v>
      </c>
      <c r="O256" s="19">
        <f>N256-P256</f>
        <v>0</v>
      </c>
      <c r="P256" s="19">
        <v>2231.1320599999999</v>
      </c>
      <c r="Q256" s="20">
        <f>IF(K256=0,0,P256/K256*100)</f>
        <v>99.99695500179277</v>
      </c>
      <c r="R256" s="20">
        <f>IF(J256=0,0,P256/J256*100)</f>
        <v>57.021367307299123</v>
      </c>
    </row>
    <row r="257" spans="2:18" ht="18">
      <c r="F257" s="27" t="s">
        <v>143</v>
      </c>
      <c r="G257" s="18" t="s">
        <v>144</v>
      </c>
      <c r="H257" s="19">
        <v>0</v>
      </c>
      <c r="I257" s="19">
        <v>0</v>
      </c>
      <c r="J257" s="19">
        <v>633.5</v>
      </c>
      <c r="K257" s="19">
        <v>234.3</v>
      </c>
      <c r="L257" s="19">
        <v>633.5</v>
      </c>
      <c r="M257" s="19">
        <v>0</v>
      </c>
      <c r="N257" s="19">
        <v>234.22037</v>
      </c>
      <c r="O257" s="19">
        <f>N257-P257</f>
        <v>0</v>
      </c>
      <c r="P257" s="19">
        <v>234.22037</v>
      </c>
      <c r="Q257" s="20">
        <f>IF(K257=0,0,P257/K257*100)</f>
        <v>99.966013657703783</v>
      </c>
      <c r="R257" s="20">
        <f>IF(J257=0,0,P257/J257*100)</f>
        <v>36.972434096290449</v>
      </c>
    </row>
    <row r="258" spans="2:18">
      <c r="F258" s="27" t="s">
        <v>165</v>
      </c>
      <c r="G258" s="18" t="s">
        <v>166</v>
      </c>
      <c r="H258" s="19">
        <v>0</v>
      </c>
      <c r="I258" s="19">
        <v>0</v>
      </c>
      <c r="J258" s="19">
        <v>2322</v>
      </c>
      <c r="K258" s="19">
        <v>382.3</v>
      </c>
      <c r="L258" s="19">
        <v>2322</v>
      </c>
      <c r="M258" s="19">
        <v>0</v>
      </c>
      <c r="N258" s="19">
        <v>382.26163000000003</v>
      </c>
      <c r="O258" s="19">
        <f>N258-P258</f>
        <v>0</v>
      </c>
      <c r="P258" s="19">
        <v>382.26163000000003</v>
      </c>
      <c r="Q258" s="20">
        <f>IF(K258=0,0,P258/K258*100)</f>
        <v>99.989963379544861</v>
      </c>
      <c r="R258" s="20">
        <f>IF(J258=0,0,P258/J258*100)</f>
        <v>16.462602497846685</v>
      </c>
    </row>
    <row r="259" spans="2:18">
      <c r="F259" s="27" t="s">
        <v>167</v>
      </c>
      <c r="G259" s="18" t="s">
        <v>168</v>
      </c>
      <c r="H259" s="19">
        <v>0</v>
      </c>
      <c r="I259" s="19">
        <v>0</v>
      </c>
      <c r="J259" s="19">
        <v>838.7</v>
      </c>
      <c r="K259" s="19">
        <v>482.9</v>
      </c>
      <c r="L259" s="19">
        <v>838.7</v>
      </c>
      <c r="M259" s="19">
        <v>0</v>
      </c>
      <c r="N259" s="19">
        <v>831.7</v>
      </c>
      <c r="O259" s="19">
        <f>N259-P259</f>
        <v>348.89055000000002</v>
      </c>
      <c r="P259" s="19">
        <v>482.80945000000003</v>
      </c>
      <c r="Q259" s="20">
        <f>IF(K259=0,0,P259/K259*100)</f>
        <v>99.981248705736192</v>
      </c>
      <c r="R259" s="20">
        <f>IF(J259=0,0,P259/J259*100)</f>
        <v>57.566406343150113</v>
      </c>
    </row>
    <row r="260" spans="2:18" ht="18">
      <c r="F260" s="27" t="s">
        <v>145</v>
      </c>
      <c r="G260" s="18" t="s">
        <v>146</v>
      </c>
      <c r="H260" s="19">
        <v>0</v>
      </c>
      <c r="I260" s="19">
        <v>0</v>
      </c>
      <c r="J260" s="19">
        <v>7123.8</v>
      </c>
      <c r="K260" s="19">
        <v>4006.7</v>
      </c>
      <c r="L260" s="19">
        <v>7123.8</v>
      </c>
      <c r="M260" s="19">
        <v>0</v>
      </c>
      <c r="N260" s="19">
        <v>4292.7219999999998</v>
      </c>
      <c r="O260" s="19">
        <f>N260-P260</f>
        <v>286.02199999999993</v>
      </c>
      <c r="P260" s="19">
        <v>4006.7</v>
      </c>
      <c r="Q260" s="20">
        <f>IF(K260=0,0,P260/K260*100)</f>
        <v>100</v>
      </c>
      <c r="R260" s="20">
        <f>IF(J260=0,0,P260/J260*100)</f>
        <v>56.243858614784237</v>
      </c>
    </row>
    <row r="261" spans="2:18">
      <c r="F261" s="27" t="s">
        <v>173</v>
      </c>
      <c r="G261" s="18" t="s">
        <v>174</v>
      </c>
      <c r="H261" s="19">
        <v>0</v>
      </c>
      <c r="I261" s="19">
        <v>0</v>
      </c>
      <c r="J261" s="19">
        <v>22.3</v>
      </c>
      <c r="K261" s="19">
        <v>22.3</v>
      </c>
      <c r="L261" s="19">
        <v>22.3</v>
      </c>
      <c r="M261" s="19">
        <v>0</v>
      </c>
      <c r="N261" s="19">
        <v>22.295999999999999</v>
      </c>
      <c r="O261" s="19">
        <f>N261-P261</f>
        <v>0</v>
      </c>
      <c r="P261" s="19">
        <v>22.295999999999999</v>
      </c>
      <c r="Q261" s="20">
        <f>IF(K261=0,0,P261/K261*100)</f>
        <v>99.982062780269061</v>
      </c>
      <c r="R261" s="20">
        <f>IF(J261=0,0,P261/J261*100)</f>
        <v>99.982062780269061</v>
      </c>
    </row>
    <row r="262" spans="2:18" ht="27">
      <c r="F262" s="27" t="s">
        <v>175</v>
      </c>
      <c r="G262" s="18" t="s">
        <v>176</v>
      </c>
      <c r="H262" s="19">
        <v>0</v>
      </c>
      <c r="I262" s="19">
        <v>0</v>
      </c>
      <c r="J262" s="19">
        <v>310</v>
      </c>
      <c r="K262" s="19">
        <v>0</v>
      </c>
      <c r="L262" s="19">
        <v>310</v>
      </c>
      <c r="M262" s="19">
        <v>0</v>
      </c>
      <c r="N262" s="19">
        <v>0</v>
      </c>
      <c r="O262" s="19">
        <f>N262-P262</f>
        <v>0</v>
      </c>
      <c r="P262" s="19">
        <v>0</v>
      </c>
      <c r="Q262" s="20">
        <f>IF(K262=0,0,P262/K262*100)</f>
        <v>0</v>
      </c>
      <c r="R262" s="20">
        <f>IF(J262=0,0,P262/J262*100)</f>
        <v>0</v>
      </c>
    </row>
    <row r="263" spans="2:18" ht="18">
      <c r="E263" s="27" t="s">
        <v>177</v>
      </c>
      <c r="G263" s="18" t="s">
        <v>178</v>
      </c>
      <c r="H263" s="19">
        <v>0</v>
      </c>
      <c r="I263" s="19">
        <v>0</v>
      </c>
      <c r="J263" s="19">
        <v>10.4</v>
      </c>
      <c r="K263" s="19">
        <v>10.4</v>
      </c>
      <c r="L263" s="19">
        <v>10.4</v>
      </c>
      <c r="M263" s="19">
        <v>0</v>
      </c>
      <c r="N263" s="19">
        <v>10.334099999999999</v>
      </c>
      <c r="O263" s="19">
        <f>N263-P263</f>
        <v>0</v>
      </c>
      <c r="P263" s="19">
        <v>10.334099999999999</v>
      </c>
      <c r="Q263" s="20">
        <f>IF(K263=0,0,P263/K263*100)</f>
        <v>99.366346153846138</v>
      </c>
      <c r="R263" s="20">
        <f>IF(J263=0,0,P263/J263*100)</f>
        <v>99.366346153846138</v>
      </c>
    </row>
    <row r="264" spans="2:18" ht="18">
      <c r="F264" s="27" t="s">
        <v>141</v>
      </c>
      <c r="G264" s="18" t="s">
        <v>142</v>
      </c>
      <c r="H264" s="19">
        <v>0</v>
      </c>
      <c r="I264" s="19">
        <v>0</v>
      </c>
      <c r="J264" s="19">
        <v>9.3000000000000007</v>
      </c>
      <c r="K264" s="19">
        <v>9.3000000000000007</v>
      </c>
      <c r="L264" s="19">
        <v>9.3000000000000007</v>
      </c>
      <c r="M264" s="19">
        <v>0</v>
      </c>
      <c r="N264" s="19">
        <v>9.2803000000000004</v>
      </c>
      <c r="O264" s="19">
        <f>N264-P264</f>
        <v>0</v>
      </c>
      <c r="P264" s="19">
        <v>9.2803000000000004</v>
      </c>
      <c r="Q264" s="20">
        <f>IF(K264=0,0,P264/K264*100)</f>
        <v>99.788172043010746</v>
      </c>
      <c r="R264" s="20">
        <f>IF(J264=0,0,P264/J264*100)</f>
        <v>99.788172043010746</v>
      </c>
    </row>
    <row r="265" spans="2:18" ht="18">
      <c r="F265" s="27" t="s">
        <v>143</v>
      </c>
      <c r="G265" s="18" t="s">
        <v>144</v>
      </c>
      <c r="H265" s="19">
        <v>0</v>
      </c>
      <c r="I265" s="19">
        <v>0</v>
      </c>
      <c r="J265" s="19">
        <v>1.1000000000000001</v>
      </c>
      <c r="K265" s="19">
        <v>1.1000000000000001</v>
      </c>
      <c r="L265" s="19">
        <v>1.1000000000000001</v>
      </c>
      <c r="M265" s="19">
        <v>0</v>
      </c>
      <c r="N265" s="19">
        <v>1.0538000000000001</v>
      </c>
      <c r="O265" s="19">
        <f>N265-P265</f>
        <v>0</v>
      </c>
      <c r="P265" s="19">
        <v>1.0538000000000001</v>
      </c>
      <c r="Q265" s="20">
        <f>IF(K265=0,0,P265/K265*100)</f>
        <v>95.8</v>
      </c>
      <c r="R265" s="20">
        <f>IF(J265=0,0,P265/J265*100)</f>
        <v>95.8</v>
      </c>
    </row>
    <row r="266" spans="2:18" ht="27">
      <c r="E266" s="27" t="s">
        <v>179</v>
      </c>
      <c r="G266" s="18" t="s">
        <v>180</v>
      </c>
      <c r="H266" s="19">
        <v>0</v>
      </c>
      <c r="I266" s="19">
        <v>0</v>
      </c>
      <c r="J266" s="19">
        <v>69</v>
      </c>
      <c r="K266" s="19">
        <v>12</v>
      </c>
      <c r="L266" s="19">
        <v>12</v>
      </c>
      <c r="M266" s="19">
        <v>0</v>
      </c>
      <c r="N266" s="19">
        <v>11.154</v>
      </c>
      <c r="O266" s="19">
        <f>N266-P266</f>
        <v>0</v>
      </c>
      <c r="P266" s="19">
        <v>11.154</v>
      </c>
      <c r="Q266" s="20">
        <f>IF(K266=0,0,P266/K266*100)</f>
        <v>92.95</v>
      </c>
      <c r="R266" s="20">
        <f>IF(J266=0,0,P266/J266*100)</f>
        <v>16.165217391304349</v>
      </c>
    </row>
    <row r="267" spans="2:18" ht="18">
      <c r="F267" s="27" t="s">
        <v>141</v>
      </c>
      <c r="G267" s="18" t="s">
        <v>142</v>
      </c>
      <c r="H267" s="19">
        <v>0</v>
      </c>
      <c r="I267" s="19">
        <v>0</v>
      </c>
      <c r="J267" s="19">
        <v>52</v>
      </c>
      <c r="K267" s="19">
        <v>10</v>
      </c>
      <c r="L267" s="19">
        <v>10</v>
      </c>
      <c r="M267" s="19">
        <v>0</v>
      </c>
      <c r="N267" s="19">
        <v>10</v>
      </c>
      <c r="O267" s="19">
        <f>N267-P267</f>
        <v>0</v>
      </c>
      <c r="P267" s="19">
        <v>10</v>
      </c>
      <c r="Q267" s="20">
        <f>IF(K267=0,0,P267/K267*100)</f>
        <v>100</v>
      </c>
      <c r="R267" s="20">
        <f>IF(J267=0,0,P267/J267*100)</f>
        <v>19.230769230769234</v>
      </c>
    </row>
    <row r="268" spans="2:18" ht="18">
      <c r="F268" s="27" t="s">
        <v>143</v>
      </c>
      <c r="G268" s="18" t="s">
        <v>144</v>
      </c>
      <c r="H268" s="19">
        <v>0</v>
      </c>
      <c r="I268" s="19">
        <v>0</v>
      </c>
      <c r="J268" s="19">
        <v>17</v>
      </c>
      <c r="K268" s="19">
        <v>2</v>
      </c>
      <c r="L268" s="19">
        <v>2</v>
      </c>
      <c r="M268" s="19">
        <v>0</v>
      </c>
      <c r="N268" s="19">
        <v>1.1539999999999999</v>
      </c>
      <c r="O268" s="19">
        <f>N268-P268</f>
        <v>0</v>
      </c>
      <c r="P268" s="19">
        <v>1.1539999999999999</v>
      </c>
      <c r="Q268" s="20">
        <f>IF(K268=0,0,P268/K268*100)</f>
        <v>57.699999999999996</v>
      </c>
      <c r="R268" s="20">
        <f>IF(J268=0,0,P268/J268*100)</f>
        <v>6.788235294117646</v>
      </c>
    </row>
    <row r="269" spans="2:18" ht="36">
      <c r="D269" s="27" t="s">
        <v>210</v>
      </c>
      <c r="G269" s="18" t="s">
        <v>211</v>
      </c>
      <c r="H269" s="19">
        <v>6098</v>
      </c>
      <c r="I269" s="19">
        <v>6098</v>
      </c>
      <c r="J269" s="19">
        <v>6098</v>
      </c>
      <c r="K269" s="19">
        <v>0</v>
      </c>
      <c r="L269" s="19">
        <v>6098</v>
      </c>
      <c r="M269" s="19">
        <v>0</v>
      </c>
      <c r="N269" s="19">
        <v>0</v>
      </c>
      <c r="O269" s="19">
        <f>N269-P269</f>
        <v>0</v>
      </c>
      <c r="P269" s="19">
        <v>0</v>
      </c>
      <c r="Q269" s="20">
        <f>IF(K269=0,0,P269/K269*100)</f>
        <v>0</v>
      </c>
      <c r="R269" s="20">
        <f>IF(J269=0,0,P269/J269*100)</f>
        <v>0</v>
      </c>
    </row>
    <row r="270" spans="2:18">
      <c r="E270" s="27" t="s">
        <v>147</v>
      </c>
      <c r="G270" s="18" t="s">
        <v>148</v>
      </c>
      <c r="H270" s="19">
        <v>0</v>
      </c>
      <c r="I270" s="19">
        <v>0</v>
      </c>
      <c r="J270" s="19">
        <v>6098</v>
      </c>
      <c r="K270" s="19">
        <v>0</v>
      </c>
      <c r="L270" s="19">
        <v>6098</v>
      </c>
      <c r="M270" s="19">
        <v>0</v>
      </c>
      <c r="N270" s="19">
        <v>0</v>
      </c>
      <c r="O270" s="19">
        <f>N270-P270</f>
        <v>0</v>
      </c>
      <c r="P270" s="19">
        <v>0</v>
      </c>
      <c r="Q270" s="20">
        <f>IF(K270=0,0,P270/K270*100)</f>
        <v>0</v>
      </c>
      <c r="R270" s="20">
        <f>IF(J270=0,0,P270/J270*100)</f>
        <v>0</v>
      </c>
    </row>
    <row r="271" spans="2:18" ht="18">
      <c r="F271" s="27" t="s">
        <v>145</v>
      </c>
      <c r="G271" s="18" t="s">
        <v>146</v>
      </c>
      <c r="H271" s="19">
        <v>0</v>
      </c>
      <c r="I271" s="19">
        <v>0</v>
      </c>
      <c r="J271" s="19">
        <v>6098</v>
      </c>
      <c r="K271" s="19">
        <v>0</v>
      </c>
      <c r="L271" s="19">
        <v>6098</v>
      </c>
      <c r="M271" s="19">
        <v>0</v>
      </c>
      <c r="N271" s="19">
        <v>0</v>
      </c>
      <c r="O271" s="19">
        <f>N271-P271</f>
        <v>0</v>
      </c>
      <c r="P271" s="19">
        <v>0</v>
      </c>
      <c r="Q271" s="20">
        <f>IF(K271=0,0,P271/K271*100)</f>
        <v>0</v>
      </c>
      <c r="R271" s="20">
        <f>IF(J271=0,0,P271/J271*100)</f>
        <v>0</v>
      </c>
    </row>
    <row r="272" spans="2:18" ht="18">
      <c r="B272" s="27" t="s">
        <v>212</v>
      </c>
      <c r="G272" s="18" t="s">
        <v>213</v>
      </c>
      <c r="H272" s="19">
        <v>499015</v>
      </c>
      <c r="I272" s="19">
        <v>1181867</v>
      </c>
      <c r="J272" s="19">
        <v>1181867</v>
      </c>
      <c r="K272" s="19">
        <v>532032</v>
      </c>
      <c r="L272" s="19">
        <v>1179285</v>
      </c>
      <c r="M272" s="19">
        <v>0</v>
      </c>
      <c r="N272" s="19">
        <v>576200.52170000004</v>
      </c>
      <c r="O272" s="19">
        <f>N272-P272</f>
        <v>44485.659700000077</v>
      </c>
      <c r="P272" s="19">
        <v>531714.86199999996</v>
      </c>
      <c r="Q272" s="20">
        <f>IF(K272=0,0,P272/K272*100)</f>
        <v>99.940391179477913</v>
      </c>
      <c r="R272" s="20">
        <f>IF(J272=0,0,P272/J272*100)</f>
        <v>44.98939914558914</v>
      </c>
    </row>
    <row r="273" spans="3:18" ht="27">
      <c r="C273" s="27" t="s">
        <v>214</v>
      </c>
      <c r="G273" s="18" t="s">
        <v>215</v>
      </c>
      <c r="H273" s="19">
        <v>38986</v>
      </c>
      <c r="I273" s="19">
        <v>42531.1</v>
      </c>
      <c r="J273" s="19">
        <v>42531.1</v>
      </c>
      <c r="K273" s="19">
        <v>26327.7</v>
      </c>
      <c r="L273" s="19">
        <v>42194.1</v>
      </c>
      <c r="M273" s="19">
        <v>0</v>
      </c>
      <c r="N273" s="19">
        <v>26841.788799999998</v>
      </c>
      <c r="O273" s="19">
        <f>N273-P273</f>
        <v>520.29979999999705</v>
      </c>
      <c r="P273" s="19">
        <v>26321.489000000001</v>
      </c>
      <c r="Q273" s="20">
        <f>IF(K273=0,0,P273/K273*100)</f>
        <v>99.976408877342109</v>
      </c>
      <c r="R273" s="20">
        <f>IF(J273=0,0,P273/J273*100)</f>
        <v>61.887628112134422</v>
      </c>
    </row>
    <row r="274" spans="3:18" ht="36">
      <c r="D274" s="27" t="s">
        <v>137</v>
      </c>
      <c r="G274" s="18" t="s">
        <v>216</v>
      </c>
      <c r="H274" s="19">
        <v>38986</v>
      </c>
      <c r="I274" s="19">
        <v>42531.1</v>
      </c>
      <c r="J274" s="19">
        <v>42531.1</v>
      </c>
      <c r="K274" s="19">
        <v>26327.7</v>
      </c>
      <c r="L274" s="19">
        <v>42194.1</v>
      </c>
      <c r="M274" s="19">
        <v>0</v>
      </c>
      <c r="N274" s="19">
        <v>26841.788799999998</v>
      </c>
      <c r="O274" s="19">
        <f>N274-P274</f>
        <v>520.29979999999705</v>
      </c>
      <c r="P274" s="19">
        <v>26321.489000000001</v>
      </c>
      <c r="Q274" s="20">
        <f>IF(K274=0,0,P274/K274*100)</f>
        <v>99.976408877342109</v>
      </c>
      <c r="R274" s="20">
        <f>IF(J274=0,0,P274/J274*100)</f>
        <v>61.887628112134422</v>
      </c>
    </row>
    <row r="275" spans="3:18" ht="18">
      <c r="E275" s="27" t="s">
        <v>139</v>
      </c>
      <c r="G275" s="18" t="s">
        <v>140</v>
      </c>
      <c r="H275" s="19">
        <v>0</v>
      </c>
      <c r="I275" s="19">
        <v>0</v>
      </c>
      <c r="J275" s="19">
        <v>770</v>
      </c>
      <c r="K275" s="19">
        <v>421</v>
      </c>
      <c r="L275" s="19">
        <v>770</v>
      </c>
      <c r="M275" s="19">
        <v>0</v>
      </c>
      <c r="N275" s="19">
        <v>421</v>
      </c>
      <c r="O275" s="19">
        <f>N275-P275</f>
        <v>0</v>
      </c>
      <c r="P275" s="19">
        <v>421</v>
      </c>
      <c r="Q275" s="20">
        <f>IF(K275=0,0,P275/K275*100)</f>
        <v>100</v>
      </c>
      <c r="R275" s="20">
        <f>IF(J275=0,0,P275/J275*100)</f>
        <v>54.675324675324674</v>
      </c>
    </row>
    <row r="276" spans="3:18" ht="18">
      <c r="F276" s="27" t="s">
        <v>141</v>
      </c>
      <c r="G276" s="18" t="s">
        <v>142</v>
      </c>
      <c r="H276" s="19">
        <v>0</v>
      </c>
      <c r="I276" s="19">
        <v>0</v>
      </c>
      <c r="J276" s="19">
        <v>718.4</v>
      </c>
      <c r="K276" s="19">
        <v>376.9</v>
      </c>
      <c r="L276" s="19">
        <v>718.4</v>
      </c>
      <c r="M276" s="19">
        <v>0</v>
      </c>
      <c r="N276" s="19">
        <v>376.9</v>
      </c>
      <c r="O276" s="19">
        <f>N276-P276</f>
        <v>0</v>
      </c>
      <c r="P276" s="19">
        <v>376.9</v>
      </c>
      <c r="Q276" s="20">
        <f>IF(K276=0,0,P276/K276*100)</f>
        <v>100</v>
      </c>
      <c r="R276" s="20">
        <f>IF(J276=0,0,P276/J276*100)</f>
        <v>52.463808463251674</v>
      </c>
    </row>
    <row r="277" spans="3:18" ht="18">
      <c r="F277" s="27" t="s">
        <v>143</v>
      </c>
      <c r="G277" s="18" t="s">
        <v>144</v>
      </c>
      <c r="H277" s="19">
        <v>0</v>
      </c>
      <c r="I277" s="19">
        <v>0</v>
      </c>
      <c r="J277" s="19">
        <v>51.6</v>
      </c>
      <c r="K277" s="19">
        <v>44.1</v>
      </c>
      <c r="L277" s="19">
        <v>51.6</v>
      </c>
      <c r="M277" s="19">
        <v>0</v>
      </c>
      <c r="N277" s="19">
        <v>44.1</v>
      </c>
      <c r="O277" s="19">
        <f>N277-P277</f>
        <v>0</v>
      </c>
      <c r="P277" s="19">
        <v>44.1</v>
      </c>
      <c r="Q277" s="20">
        <f>IF(K277=0,0,P277/K277*100)</f>
        <v>100</v>
      </c>
      <c r="R277" s="20">
        <f>IF(J277=0,0,P277/J277*100)</f>
        <v>85.465116279069761</v>
      </c>
    </row>
    <row r="278" spans="3:18">
      <c r="E278" s="27" t="s">
        <v>147</v>
      </c>
      <c r="G278" s="18" t="s">
        <v>148</v>
      </c>
      <c r="H278" s="19">
        <v>0</v>
      </c>
      <c r="I278" s="19">
        <v>0</v>
      </c>
      <c r="J278" s="19">
        <v>41197.1</v>
      </c>
      <c r="K278" s="19">
        <v>25679.7</v>
      </c>
      <c r="L278" s="19">
        <v>41197.1</v>
      </c>
      <c r="M278" s="19">
        <v>0</v>
      </c>
      <c r="N278" s="19">
        <v>26197.8868</v>
      </c>
      <c r="O278" s="19">
        <f>N278-P278</f>
        <v>520.29980000000069</v>
      </c>
      <c r="P278" s="19">
        <v>25677.587</v>
      </c>
      <c r="Q278" s="20">
        <f>IF(K278=0,0,P278/K278*100)</f>
        <v>99.991771710728699</v>
      </c>
      <c r="R278" s="20">
        <f>IF(J278=0,0,P278/J278*100)</f>
        <v>62.328627500479406</v>
      </c>
    </row>
    <row r="279" spans="3:18">
      <c r="F279" s="27" t="s">
        <v>149</v>
      </c>
      <c r="G279" s="18" t="s">
        <v>150</v>
      </c>
      <c r="H279" s="19">
        <v>0</v>
      </c>
      <c r="I279" s="19">
        <v>0</v>
      </c>
      <c r="J279" s="19">
        <v>17277.400000000001</v>
      </c>
      <c r="K279" s="19">
        <v>11535.4</v>
      </c>
      <c r="L279" s="19">
        <v>17277.400000000001</v>
      </c>
      <c r="M279" s="19">
        <v>0</v>
      </c>
      <c r="N279" s="19">
        <v>11535.39947</v>
      </c>
      <c r="O279" s="19">
        <f>N279-P279</f>
        <v>0</v>
      </c>
      <c r="P279" s="19">
        <v>11535.39947</v>
      </c>
      <c r="Q279" s="20">
        <f>IF(K279=0,0,P279/K279*100)</f>
        <v>99.999995405447578</v>
      </c>
      <c r="R279" s="20">
        <f>IF(J279=0,0,P279/J279*100)</f>
        <v>66.76582975447694</v>
      </c>
    </row>
    <row r="280" spans="3:18">
      <c r="F280" s="27" t="s">
        <v>135</v>
      </c>
      <c r="G280" s="18" t="s">
        <v>151</v>
      </c>
      <c r="H280" s="19">
        <v>0</v>
      </c>
      <c r="I280" s="19">
        <v>0</v>
      </c>
      <c r="J280" s="19">
        <v>3407</v>
      </c>
      <c r="K280" s="19">
        <v>3009.1</v>
      </c>
      <c r="L280" s="19">
        <v>3407</v>
      </c>
      <c r="M280" s="19">
        <v>0</v>
      </c>
      <c r="N280" s="19">
        <v>3009.0920000000001</v>
      </c>
      <c r="O280" s="19">
        <f>N280-P280</f>
        <v>0</v>
      </c>
      <c r="P280" s="19">
        <v>3009.0920000000001</v>
      </c>
      <c r="Q280" s="20">
        <f>IF(K280=0,0,P280/K280*100)</f>
        <v>99.999734139776024</v>
      </c>
      <c r="R280" s="20">
        <f>IF(J280=0,0,P280/J280*100)</f>
        <v>88.320868799530388</v>
      </c>
    </row>
    <row r="281" spans="3:18">
      <c r="F281" s="27" t="s">
        <v>152</v>
      </c>
      <c r="G281" s="18" t="s">
        <v>153</v>
      </c>
      <c r="H281" s="19">
        <v>0</v>
      </c>
      <c r="I281" s="19">
        <v>0</v>
      </c>
      <c r="J281" s="19">
        <v>3216.6</v>
      </c>
      <c r="K281" s="19">
        <v>3030.1</v>
      </c>
      <c r="L281" s="19">
        <v>3216.6</v>
      </c>
      <c r="M281" s="19">
        <v>0</v>
      </c>
      <c r="N281" s="19">
        <v>3029.99</v>
      </c>
      <c r="O281" s="19">
        <f>N281-P281</f>
        <v>0</v>
      </c>
      <c r="P281" s="19">
        <v>3029.99</v>
      </c>
      <c r="Q281" s="20">
        <f>IF(K281=0,0,P281/K281*100)</f>
        <v>99.996369756773689</v>
      </c>
      <c r="R281" s="20">
        <f>IF(J281=0,0,P281/J281*100)</f>
        <v>94.198532612074857</v>
      </c>
    </row>
    <row r="282" spans="3:18">
      <c r="F282" s="27" t="s">
        <v>154</v>
      </c>
      <c r="G282" s="18" t="s">
        <v>37</v>
      </c>
      <c r="H282" s="19">
        <v>0</v>
      </c>
      <c r="I282" s="19">
        <v>0</v>
      </c>
      <c r="J282" s="19">
        <v>1222.5999999999999</v>
      </c>
      <c r="K282" s="19">
        <v>916.6</v>
      </c>
      <c r="L282" s="19">
        <v>1222.5999999999999</v>
      </c>
      <c r="M282" s="19">
        <v>0</v>
      </c>
      <c r="N282" s="19">
        <v>916.6</v>
      </c>
      <c r="O282" s="19">
        <f>N282-P282</f>
        <v>0</v>
      </c>
      <c r="P282" s="19">
        <v>916.6</v>
      </c>
      <c r="Q282" s="20">
        <f>IF(K282=0,0,P282/K282*100)</f>
        <v>100</v>
      </c>
      <c r="R282" s="20">
        <f>IF(J282=0,0,P282/J282*100)</f>
        <v>74.971372484868326</v>
      </c>
    </row>
    <row r="283" spans="3:18" ht="27">
      <c r="F283" s="27" t="s">
        <v>155</v>
      </c>
      <c r="G283" s="18" t="s">
        <v>156</v>
      </c>
      <c r="H283" s="19">
        <v>0</v>
      </c>
      <c r="I283" s="19">
        <v>0</v>
      </c>
      <c r="J283" s="19">
        <v>609.6</v>
      </c>
      <c r="K283" s="19">
        <v>429.6</v>
      </c>
      <c r="L283" s="19">
        <v>609.6</v>
      </c>
      <c r="M283" s="19">
        <v>0</v>
      </c>
      <c r="N283" s="19">
        <v>429.6</v>
      </c>
      <c r="O283" s="19">
        <f>N283-P283</f>
        <v>0</v>
      </c>
      <c r="P283" s="19">
        <v>429.6</v>
      </c>
      <c r="Q283" s="20">
        <f>IF(K283=0,0,P283/K283*100)</f>
        <v>100</v>
      </c>
      <c r="R283" s="20">
        <f>IF(J283=0,0,P283/J283*100)</f>
        <v>70.472440944881882</v>
      </c>
    </row>
    <row r="284" spans="3:18" ht="18">
      <c r="F284" s="27" t="s">
        <v>159</v>
      </c>
      <c r="G284" s="18" t="s">
        <v>160</v>
      </c>
      <c r="H284" s="19">
        <v>0</v>
      </c>
      <c r="I284" s="19">
        <v>0</v>
      </c>
      <c r="J284" s="19">
        <v>487.1</v>
      </c>
      <c r="K284" s="19">
        <v>315.10000000000002</v>
      </c>
      <c r="L284" s="19">
        <v>487.1</v>
      </c>
      <c r="M284" s="19">
        <v>0</v>
      </c>
      <c r="N284" s="19">
        <v>315.01</v>
      </c>
      <c r="O284" s="19">
        <f>N284-P284</f>
        <v>0</v>
      </c>
      <c r="P284" s="19">
        <v>315.01</v>
      </c>
      <c r="Q284" s="20">
        <f>IF(K284=0,0,P284/K284*100)</f>
        <v>99.97143763884479</v>
      </c>
      <c r="R284" s="20">
        <f>IF(J284=0,0,P284/J284*100)</f>
        <v>64.6704988708684</v>
      </c>
    </row>
    <row r="285" spans="3:18" ht="18">
      <c r="F285" s="27" t="s">
        <v>141</v>
      </c>
      <c r="G285" s="18" t="s">
        <v>142</v>
      </c>
      <c r="H285" s="19">
        <v>0</v>
      </c>
      <c r="I285" s="19">
        <v>0</v>
      </c>
      <c r="J285" s="19">
        <v>8847.4</v>
      </c>
      <c r="K285" s="19">
        <v>3935.6</v>
      </c>
      <c r="L285" s="19">
        <v>8847.4</v>
      </c>
      <c r="M285" s="19">
        <v>0</v>
      </c>
      <c r="N285" s="19">
        <v>3935.6</v>
      </c>
      <c r="O285" s="19">
        <f>N285-P285</f>
        <v>0</v>
      </c>
      <c r="P285" s="19">
        <v>3935.6</v>
      </c>
      <c r="Q285" s="20">
        <f>IF(K285=0,0,P285/K285*100)</f>
        <v>100</v>
      </c>
      <c r="R285" s="20">
        <f>IF(J285=0,0,P285/J285*100)</f>
        <v>44.483124985871555</v>
      </c>
    </row>
    <row r="286" spans="3:18" ht="18">
      <c r="F286" s="27" t="s">
        <v>143</v>
      </c>
      <c r="G286" s="18" t="s">
        <v>144</v>
      </c>
      <c r="H286" s="19">
        <v>0</v>
      </c>
      <c r="I286" s="19">
        <v>0</v>
      </c>
      <c r="J286" s="19">
        <v>618.20000000000005</v>
      </c>
      <c r="K286" s="19">
        <v>418.2</v>
      </c>
      <c r="L286" s="19">
        <v>618.20000000000005</v>
      </c>
      <c r="M286" s="19">
        <v>0</v>
      </c>
      <c r="N286" s="19">
        <v>418.2</v>
      </c>
      <c r="O286" s="19">
        <f>N286-P286</f>
        <v>0</v>
      </c>
      <c r="P286" s="19">
        <v>418.2</v>
      </c>
      <c r="Q286" s="20">
        <f>IF(K286=0,0,P286/K286*100)</f>
        <v>100</v>
      </c>
      <c r="R286" s="20">
        <f>IF(J286=0,0,P286/J286*100)</f>
        <v>67.648010352636675</v>
      </c>
    </row>
    <row r="287" spans="3:18">
      <c r="F287" s="27" t="s">
        <v>165</v>
      </c>
      <c r="G287" s="18" t="s">
        <v>166</v>
      </c>
      <c r="H287" s="19">
        <v>0</v>
      </c>
      <c r="I287" s="19">
        <v>0</v>
      </c>
      <c r="J287" s="19">
        <v>329</v>
      </c>
      <c r="K287" s="19">
        <v>279.3</v>
      </c>
      <c r="L287" s="19">
        <v>329</v>
      </c>
      <c r="M287" s="19">
        <v>0</v>
      </c>
      <c r="N287" s="19">
        <v>278.3075</v>
      </c>
      <c r="O287" s="19">
        <f>N287-P287</f>
        <v>0</v>
      </c>
      <c r="P287" s="19">
        <v>278.3075</v>
      </c>
      <c r="Q287" s="20">
        <f>IF(K287=0,0,P287/K287*100)</f>
        <v>99.644647332617254</v>
      </c>
      <c r="R287" s="20">
        <f>IF(J287=0,0,P287/J287*100)</f>
        <v>84.591945288753806</v>
      </c>
    </row>
    <row r="288" spans="3:18">
      <c r="F288" s="27" t="s">
        <v>167</v>
      </c>
      <c r="G288" s="18" t="s">
        <v>168</v>
      </c>
      <c r="H288" s="19">
        <v>0</v>
      </c>
      <c r="I288" s="19">
        <v>0</v>
      </c>
      <c r="J288" s="19">
        <v>1070.5</v>
      </c>
      <c r="K288" s="19">
        <v>724.5</v>
      </c>
      <c r="L288" s="19">
        <v>1070.5</v>
      </c>
      <c r="M288" s="19">
        <v>0</v>
      </c>
      <c r="N288" s="19">
        <v>1069.69985</v>
      </c>
      <c r="O288" s="19">
        <f>N288-P288</f>
        <v>345.19984999999997</v>
      </c>
      <c r="P288" s="19">
        <v>724.5</v>
      </c>
      <c r="Q288" s="20">
        <f>IF(K288=0,0,P288/K288*100)</f>
        <v>100</v>
      </c>
      <c r="R288" s="20">
        <f>IF(J288=0,0,P288/J288*100)</f>
        <v>67.678654834189629</v>
      </c>
    </row>
    <row r="289" spans="3:18" ht="18">
      <c r="F289" s="27" t="s">
        <v>145</v>
      </c>
      <c r="G289" s="18" t="s">
        <v>146</v>
      </c>
      <c r="H289" s="19">
        <v>0</v>
      </c>
      <c r="I289" s="19">
        <v>0</v>
      </c>
      <c r="J289" s="19">
        <v>3192.8</v>
      </c>
      <c r="K289" s="19">
        <v>977.7</v>
      </c>
      <c r="L289" s="19">
        <v>3192.8</v>
      </c>
      <c r="M289" s="19">
        <v>0</v>
      </c>
      <c r="N289" s="19">
        <v>1152.8</v>
      </c>
      <c r="O289" s="19">
        <f>N289-P289</f>
        <v>175.09999999999991</v>
      </c>
      <c r="P289" s="19">
        <v>977.7</v>
      </c>
      <c r="Q289" s="20">
        <f>IF(K289=0,0,P289/K289*100)</f>
        <v>100</v>
      </c>
      <c r="R289" s="20">
        <f>IF(J289=0,0,P289/J289*100)</f>
        <v>30.622024555249311</v>
      </c>
    </row>
    <row r="290" spans="3:18" ht="18">
      <c r="F290" s="27" t="s">
        <v>169</v>
      </c>
      <c r="G290" s="18" t="s">
        <v>170</v>
      </c>
      <c r="H290" s="19">
        <v>0</v>
      </c>
      <c r="I290" s="19">
        <v>0</v>
      </c>
      <c r="J290" s="19">
        <v>861.7</v>
      </c>
      <c r="K290" s="19">
        <v>51.3</v>
      </c>
      <c r="L290" s="19">
        <v>861.7</v>
      </c>
      <c r="M290" s="19">
        <v>0</v>
      </c>
      <c r="N290" s="19">
        <v>50.44</v>
      </c>
      <c r="O290" s="19">
        <f>N290-P290</f>
        <v>0</v>
      </c>
      <c r="P290" s="19">
        <v>50.44</v>
      </c>
      <c r="Q290" s="20">
        <f>IF(K290=0,0,P290/K290*100)</f>
        <v>98.323586744639385</v>
      </c>
      <c r="R290" s="20">
        <f>IF(J290=0,0,P290/J290*100)</f>
        <v>5.8535453173958443</v>
      </c>
    </row>
    <row r="291" spans="3:18">
      <c r="F291" s="27" t="s">
        <v>173</v>
      </c>
      <c r="G291" s="18" t="s">
        <v>174</v>
      </c>
      <c r="H291" s="19">
        <v>0</v>
      </c>
      <c r="I291" s="19">
        <v>0</v>
      </c>
      <c r="J291" s="19">
        <v>57.2</v>
      </c>
      <c r="K291" s="19">
        <v>57.2</v>
      </c>
      <c r="L291" s="19">
        <v>57.2</v>
      </c>
      <c r="M291" s="19">
        <v>0</v>
      </c>
      <c r="N291" s="19">
        <v>57.148000000000003</v>
      </c>
      <c r="O291" s="19">
        <f>N291-P291</f>
        <v>0</v>
      </c>
      <c r="P291" s="19">
        <v>57.148000000000003</v>
      </c>
      <c r="Q291" s="20">
        <f>IF(K291=0,0,P291/K291*100)</f>
        <v>99.909090909090921</v>
      </c>
      <c r="R291" s="20">
        <f>IF(J291=0,0,P291/J291*100)</f>
        <v>99.909090909090921</v>
      </c>
    </row>
    <row r="292" spans="3:18" ht="18">
      <c r="E292" s="27" t="s">
        <v>177</v>
      </c>
      <c r="G292" s="18" t="s">
        <v>178</v>
      </c>
      <c r="H292" s="19">
        <v>0</v>
      </c>
      <c r="I292" s="19">
        <v>0</v>
      </c>
      <c r="J292" s="19">
        <v>133</v>
      </c>
      <c r="K292" s="19">
        <v>133</v>
      </c>
      <c r="L292" s="19">
        <v>133</v>
      </c>
      <c r="M292" s="19">
        <v>0</v>
      </c>
      <c r="N292" s="19">
        <v>131.33000000000001</v>
      </c>
      <c r="O292" s="19">
        <f>N292-P292</f>
        <v>0</v>
      </c>
      <c r="P292" s="19">
        <v>131.33000000000001</v>
      </c>
      <c r="Q292" s="20">
        <f>IF(K292=0,0,P292/K292*100)</f>
        <v>98.74436090225565</v>
      </c>
      <c r="R292" s="20">
        <f>IF(J292=0,0,P292/J292*100)</f>
        <v>98.74436090225565</v>
      </c>
    </row>
    <row r="293" spans="3:18" ht="18">
      <c r="F293" s="27" t="s">
        <v>141</v>
      </c>
      <c r="G293" s="18" t="s">
        <v>142</v>
      </c>
      <c r="H293" s="19">
        <v>0</v>
      </c>
      <c r="I293" s="19">
        <v>0</v>
      </c>
      <c r="J293" s="19">
        <v>118.6</v>
      </c>
      <c r="K293" s="19">
        <v>118.6</v>
      </c>
      <c r="L293" s="19">
        <v>118.6</v>
      </c>
      <c r="M293" s="19">
        <v>0</v>
      </c>
      <c r="N293" s="19">
        <v>116.93</v>
      </c>
      <c r="O293" s="19">
        <f>N293-P293</f>
        <v>0</v>
      </c>
      <c r="P293" s="19">
        <v>116.93</v>
      </c>
      <c r="Q293" s="20">
        <f>IF(K293=0,0,P293/K293*100)</f>
        <v>98.591905564924119</v>
      </c>
      <c r="R293" s="20">
        <f>IF(J293=0,0,P293/J293*100)</f>
        <v>98.591905564924119</v>
      </c>
    </row>
    <row r="294" spans="3:18" ht="18">
      <c r="F294" s="27" t="s">
        <v>143</v>
      </c>
      <c r="G294" s="18" t="s">
        <v>144</v>
      </c>
      <c r="H294" s="19">
        <v>0</v>
      </c>
      <c r="I294" s="19">
        <v>0</v>
      </c>
      <c r="J294" s="19">
        <v>14.4</v>
      </c>
      <c r="K294" s="19">
        <v>14.4</v>
      </c>
      <c r="L294" s="19">
        <v>14.4</v>
      </c>
      <c r="M294" s="19">
        <v>0</v>
      </c>
      <c r="N294" s="19">
        <v>14.4</v>
      </c>
      <c r="O294" s="19">
        <f>N294-P294</f>
        <v>0</v>
      </c>
      <c r="P294" s="19">
        <v>14.4</v>
      </c>
      <c r="Q294" s="20">
        <f>IF(K294=0,0,P294/K294*100)</f>
        <v>100</v>
      </c>
      <c r="R294" s="20">
        <f>IF(J294=0,0,P294/J294*100)</f>
        <v>100</v>
      </c>
    </row>
    <row r="295" spans="3:18" ht="27">
      <c r="E295" s="27" t="s">
        <v>179</v>
      </c>
      <c r="G295" s="18" t="s">
        <v>180</v>
      </c>
      <c r="H295" s="19">
        <v>0</v>
      </c>
      <c r="I295" s="19">
        <v>0</v>
      </c>
      <c r="J295" s="19">
        <v>431</v>
      </c>
      <c r="K295" s="19">
        <v>94</v>
      </c>
      <c r="L295" s="19">
        <v>94</v>
      </c>
      <c r="M295" s="19">
        <v>0</v>
      </c>
      <c r="N295" s="19">
        <v>91.572000000000003</v>
      </c>
      <c r="O295" s="19">
        <f>N295-P295</f>
        <v>0</v>
      </c>
      <c r="P295" s="19">
        <v>91.572000000000003</v>
      </c>
      <c r="Q295" s="20">
        <f>IF(K295=0,0,P295/K295*100)</f>
        <v>97.417021276595747</v>
      </c>
      <c r="R295" s="20">
        <f>IF(J295=0,0,P295/J295*100)</f>
        <v>21.246403712296985</v>
      </c>
    </row>
    <row r="296" spans="3:18" ht="18">
      <c r="F296" s="27" t="s">
        <v>141</v>
      </c>
      <c r="G296" s="18" t="s">
        <v>142</v>
      </c>
      <c r="H296" s="19">
        <v>0</v>
      </c>
      <c r="I296" s="19">
        <v>0</v>
      </c>
      <c r="J296" s="19">
        <v>391</v>
      </c>
      <c r="K296" s="19">
        <v>84</v>
      </c>
      <c r="L296" s="19">
        <v>84</v>
      </c>
      <c r="M296" s="19">
        <v>0</v>
      </c>
      <c r="N296" s="19">
        <v>84</v>
      </c>
      <c r="O296" s="19">
        <f>N296-P296</f>
        <v>0</v>
      </c>
      <c r="P296" s="19">
        <v>84</v>
      </c>
      <c r="Q296" s="20">
        <f>IF(K296=0,0,P296/K296*100)</f>
        <v>100</v>
      </c>
      <c r="R296" s="20">
        <f>IF(J296=0,0,P296/J296*100)</f>
        <v>21.483375959079286</v>
      </c>
    </row>
    <row r="297" spans="3:18" ht="18">
      <c r="F297" s="27" t="s">
        <v>143</v>
      </c>
      <c r="G297" s="18" t="s">
        <v>144</v>
      </c>
      <c r="H297" s="19">
        <v>0</v>
      </c>
      <c r="I297" s="19">
        <v>0</v>
      </c>
      <c r="J297" s="19">
        <v>40</v>
      </c>
      <c r="K297" s="19">
        <v>10</v>
      </c>
      <c r="L297" s="19">
        <v>10</v>
      </c>
      <c r="M297" s="19">
        <v>0</v>
      </c>
      <c r="N297" s="19">
        <v>7.5720000000000001</v>
      </c>
      <c r="O297" s="19">
        <f>N297-P297</f>
        <v>0</v>
      </c>
      <c r="P297" s="19">
        <v>7.5720000000000001</v>
      </c>
      <c r="Q297" s="20">
        <f>IF(K297=0,0,P297/K297*100)</f>
        <v>75.72</v>
      </c>
      <c r="R297" s="20">
        <f>IF(J297=0,0,P297/J297*100)</f>
        <v>18.93</v>
      </c>
    </row>
    <row r="298" spans="3:18" ht="27">
      <c r="C298" s="27" t="s">
        <v>204</v>
      </c>
      <c r="G298" s="18" t="s">
        <v>205</v>
      </c>
      <c r="H298" s="19">
        <v>81311</v>
      </c>
      <c r="I298" s="19">
        <v>79744.7</v>
      </c>
      <c r="J298" s="19">
        <v>79744.7</v>
      </c>
      <c r="K298" s="19">
        <v>57093.7</v>
      </c>
      <c r="L298" s="19">
        <v>79612.7</v>
      </c>
      <c r="M298" s="19">
        <v>0</v>
      </c>
      <c r="N298" s="19">
        <v>58060.326000000001</v>
      </c>
      <c r="O298" s="19">
        <f>N298-P298</f>
        <v>982.818299999999</v>
      </c>
      <c r="P298" s="19">
        <v>57077.507700000002</v>
      </c>
      <c r="Q298" s="20">
        <f>IF(K298=0,0,P298/K298*100)</f>
        <v>99.971639077516443</v>
      </c>
      <c r="R298" s="20">
        <f>IF(J298=0,0,P298/J298*100)</f>
        <v>71.575299298887586</v>
      </c>
    </row>
    <row r="299" spans="3:18" ht="72">
      <c r="D299" s="27" t="s">
        <v>137</v>
      </c>
      <c r="G299" s="18" t="s">
        <v>217</v>
      </c>
      <c r="H299" s="19">
        <v>81311</v>
      </c>
      <c r="I299" s="19">
        <v>79744.7</v>
      </c>
      <c r="J299" s="19">
        <v>79744.7</v>
      </c>
      <c r="K299" s="19">
        <v>57093.7</v>
      </c>
      <c r="L299" s="19">
        <v>79612.7</v>
      </c>
      <c r="M299" s="19">
        <v>0</v>
      </c>
      <c r="N299" s="19">
        <v>58060.326000000001</v>
      </c>
      <c r="O299" s="19">
        <f>N299-P299</f>
        <v>982.818299999999</v>
      </c>
      <c r="P299" s="19">
        <v>57077.507700000002</v>
      </c>
      <c r="Q299" s="20">
        <f>IF(K299=0,0,P299/K299*100)</f>
        <v>99.971639077516443</v>
      </c>
      <c r="R299" s="20">
        <f>IF(J299=0,0,P299/J299*100)</f>
        <v>71.575299298887586</v>
      </c>
    </row>
    <row r="300" spans="3:18" ht="18">
      <c r="E300" s="27" t="s">
        <v>139</v>
      </c>
      <c r="G300" s="18" t="s">
        <v>140</v>
      </c>
      <c r="H300" s="19">
        <v>0</v>
      </c>
      <c r="I300" s="19">
        <v>0</v>
      </c>
      <c r="J300" s="19">
        <v>241</v>
      </c>
      <c r="K300" s="19">
        <v>208</v>
      </c>
      <c r="L300" s="19">
        <v>241</v>
      </c>
      <c r="M300" s="19">
        <v>0</v>
      </c>
      <c r="N300" s="19">
        <v>199.053</v>
      </c>
      <c r="O300" s="19">
        <f>N300-P300</f>
        <v>0</v>
      </c>
      <c r="P300" s="19">
        <v>199.053</v>
      </c>
      <c r="Q300" s="20">
        <f>IF(K300=0,0,P300/K300*100)</f>
        <v>95.698557692307702</v>
      </c>
      <c r="R300" s="20">
        <f>IF(J300=0,0,P300/J300*100)</f>
        <v>82.594605809128623</v>
      </c>
    </row>
    <row r="301" spans="3:18" ht="18">
      <c r="F301" s="27" t="s">
        <v>141</v>
      </c>
      <c r="G301" s="18" t="s">
        <v>142</v>
      </c>
      <c r="H301" s="19">
        <v>0</v>
      </c>
      <c r="I301" s="19">
        <v>0</v>
      </c>
      <c r="J301" s="19">
        <v>209.8</v>
      </c>
      <c r="K301" s="19">
        <v>181.8</v>
      </c>
      <c r="L301" s="19">
        <v>209.8</v>
      </c>
      <c r="M301" s="19">
        <v>0</v>
      </c>
      <c r="N301" s="19">
        <v>181.78</v>
      </c>
      <c r="O301" s="19">
        <f>N301-P301</f>
        <v>0</v>
      </c>
      <c r="P301" s="19">
        <v>181.78</v>
      </c>
      <c r="Q301" s="20">
        <f>IF(K301=0,0,P301/K301*100)</f>
        <v>99.988998899889978</v>
      </c>
      <c r="R301" s="20">
        <f>IF(J301=0,0,P301/J301*100)</f>
        <v>86.644423260247848</v>
      </c>
    </row>
    <row r="302" spans="3:18" ht="18">
      <c r="F302" s="27" t="s">
        <v>143</v>
      </c>
      <c r="G302" s="18" t="s">
        <v>144</v>
      </c>
      <c r="H302" s="19">
        <v>0</v>
      </c>
      <c r="I302" s="19">
        <v>0</v>
      </c>
      <c r="J302" s="19">
        <v>31.2</v>
      </c>
      <c r="K302" s="19">
        <v>26.2</v>
      </c>
      <c r="L302" s="19">
        <v>31.2</v>
      </c>
      <c r="M302" s="19">
        <v>0</v>
      </c>
      <c r="N302" s="19">
        <v>17.273</v>
      </c>
      <c r="O302" s="19">
        <f>N302-P302</f>
        <v>0</v>
      </c>
      <c r="P302" s="19">
        <v>17.273</v>
      </c>
      <c r="Q302" s="20">
        <f>IF(K302=0,0,P302/K302*100)</f>
        <v>65.927480916030532</v>
      </c>
      <c r="R302" s="20">
        <f>IF(J302=0,0,P302/J302*100)</f>
        <v>55.362179487179489</v>
      </c>
    </row>
    <row r="303" spans="3:18">
      <c r="E303" s="27" t="s">
        <v>147</v>
      </c>
      <c r="G303" s="18" t="s">
        <v>148</v>
      </c>
      <c r="H303" s="19">
        <v>0</v>
      </c>
      <c r="I303" s="19">
        <v>0</v>
      </c>
      <c r="J303" s="19">
        <v>79257.7</v>
      </c>
      <c r="K303" s="19">
        <v>56771.7</v>
      </c>
      <c r="L303" s="19">
        <v>79257.7</v>
      </c>
      <c r="M303" s="19">
        <v>0</v>
      </c>
      <c r="N303" s="19">
        <v>57752.375999999997</v>
      </c>
      <c r="O303" s="19">
        <f>N303-P303</f>
        <v>982.818299999999</v>
      </c>
      <c r="P303" s="19">
        <v>56769.557699999998</v>
      </c>
      <c r="Q303" s="20">
        <f>IF(K303=0,0,P303/K303*100)</f>
        <v>99.996226464946446</v>
      </c>
      <c r="R303" s="20">
        <f>IF(J303=0,0,P303/J303*100)</f>
        <v>71.626551994317268</v>
      </c>
    </row>
    <row r="304" spans="3:18">
      <c r="F304" s="27" t="s">
        <v>149</v>
      </c>
      <c r="G304" s="18" t="s">
        <v>150</v>
      </c>
      <c r="H304" s="19">
        <v>0</v>
      </c>
      <c r="I304" s="19">
        <v>0</v>
      </c>
      <c r="J304" s="19">
        <v>45955</v>
      </c>
      <c r="K304" s="19">
        <v>29999.8</v>
      </c>
      <c r="L304" s="19">
        <v>45955</v>
      </c>
      <c r="M304" s="19">
        <v>0</v>
      </c>
      <c r="N304" s="19">
        <v>29999.789000000001</v>
      </c>
      <c r="O304" s="19">
        <f>N304-P304</f>
        <v>0</v>
      </c>
      <c r="P304" s="19">
        <v>29999.789000000001</v>
      </c>
      <c r="Q304" s="20">
        <f>IF(K304=0,0,P304/K304*100)</f>
        <v>99.999963333088886</v>
      </c>
      <c r="R304" s="20">
        <f>IF(J304=0,0,P304/J304*100)</f>
        <v>65.280794255249702</v>
      </c>
    </row>
    <row r="305" spans="5:18">
      <c r="F305" s="27" t="s">
        <v>135</v>
      </c>
      <c r="G305" s="18" t="s">
        <v>151</v>
      </c>
      <c r="H305" s="19">
        <v>0</v>
      </c>
      <c r="I305" s="19">
        <v>0</v>
      </c>
      <c r="J305" s="19">
        <v>11032.1</v>
      </c>
      <c r="K305" s="19">
        <v>10795.5</v>
      </c>
      <c r="L305" s="19">
        <v>11032.1</v>
      </c>
      <c r="M305" s="19">
        <v>0</v>
      </c>
      <c r="N305" s="19">
        <v>10795.423000000001</v>
      </c>
      <c r="O305" s="19">
        <f>N305-P305</f>
        <v>0</v>
      </c>
      <c r="P305" s="19">
        <v>10795.423000000001</v>
      </c>
      <c r="Q305" s="20">
        <f>IF(K305=0,0,P305/K305*100)</f>
        <v>99.999286739845317</v>
      </c>
      <c r="R305" s="20">
        <f>IF(J305=0,0,P305/J305*100)</f>
        <v>97.854651426292378</v>
      </c>
    </row>
    <row r="306" spans="5:18">
      <c r="F306" s="27" t="s">
        <v>152</v>
      </c>
      <c r="G306" s="18" t="s">
        <v>153</v>
      </c>
      <c r="H306" s="19">
        <v>0</v>
      </c>
      <c r="I306" s="19">
        <v>0</v>
      </c>
      <c r="J306" s="19">
        <v>7420.8</v>
      </c>
      <c r="K306" s="19">
        <v>6846.5</v>
      </c>
      <c r="L306" s="19">
        <v>7420.8</v>
      </c>
      <c r="M306" s="19">
        <v>0</v>
      </c>
      <c r="N306" s="19">
        <v>6846.4719999999998</v>
      </c>
      <c r="O306" s="19">
        <f>N306-P306</f>
        <v>0</v>
      </c>
      <c r="P306" s="19">
        <v>6846.4719999999998</v>
      </c>
      <c r="Q306" s="20">
        <f>IF(K306=0,0,P306/K306*100)</f>
        <v>99.999591031914122</v>
      </c>
      <c r="R306" s="20">
        <f>IF(J306=0,0,P306/J306*100)</f>
        <v>92.260564898663205</v>
      </c>
    </row>
    <row r="307" spans="5:18">
      <c r="F307" s="27" t="s">
        <v>154</v>
      </c>
      <c r="G307" s="18" t="s">
        <v>37</v>
      </c>
      <c r="H307" s="19">
        <v>0</v>
      </c>
      <c r="I307" s="19">
        <v>0</v>
      </c>
      <c r="J307" s="19">
        <v>2723.3</v>
      </c>
      <c r="K307" s="19">
        <v>2290.1999999999998</v>
      </c>
      <c r="L307" s="19">
        <v>2723.3</v>
      </c>
      <c r="M307" s="19">
        <v>0</v>
      </c>
      <c r="N307" s="19">
        <v>2290.1529999999998</v>
      </c>
      <c r="O307" s="19">
        <f>N307-P307</f>
        <v>0</v>
      </c>
      <c r="P307" s="19">
        <v>2290.1529999999998</v>
      </c>
      <c r="Q307" s="20">
        <f>IF(K307=0,0,P307/K307*100)</f>
        <v>99.997947777486687</v>
      </c>
      <c r="R307" s="20">
        <f>IF(J307=0,0,P307/J307*100)</f>
        <v>84.094774721844814</v>
      </c>
    </row>
    <row r="308" spans="5:18" ht="27">
      <c r="F308" s="27" t="s">
        <v>155</v>
      </c>
      <c r="G308" s="18" t="s">
        <v>156</v>
      </c>
      <c r="H308" s="19">
        <v>0</v>
      </c>
      <c r="I308" s="19">
        <v>0</v>
      </c>
      <c r="J308" s="19">
        <v>1546.4</v>
      </c>
      <c r="K308" s="19">
        <v>1155.5999999999999</v>
      </c>
      <c r="L308" s="19">
        <v>1546.4</v>
      </c>
      <c r="M308" s="19">
        <v>0</v>
      </c>
      <c r="N308" s="19">
        <v>1155.5730000000001</v>
      </c>
      <c r="O308" s="19">
        <f>N308-P308</f>
        <v>0</v>
      </c>
      <c r="P308" s="19">
        <v>1155.5730000000001</v>
      </c>
      <c r="Q308" s="20">
        <f>IF(K308=0,0,P308/K308*100)</f>
        <v>99.997663551401885</v>
      </c>
      <c r="R308" s="20">
        <f>IF(J308=0,0,P308/J308*100)</f>
        <v>74.726655457837566</v>
      </c>
    </row>
    <row r="309" spans="5:18" ht="18">
      <c r="F309" s="27" t="s">
        <v>159</v>
      </c>
      <c r="G309" s="18" t="s">
        <v>160</v>
      </c>
      <c r="H309" s="19">
        <v>0</v>
      </c>
      <c r="I309" s="19">
        <v>0</v>
      </c>
      <c r="J309" s="19">
        <v>1438.1</v>
      </c>
      <c r="K309" s="19">
        <v>1081.5</v>
      </c>
      <c r="L309" s="19">
        <v>1438.1</v>
      </c>
      <c r="M309" s="19">
        <v>0</v>
      </c>
      <c r="N309" s="19">
        <v>1081.404</v>
      </c>
      <c r="O309" s="19">
        <f>N309-P309</f>
        <v>0</v>
      </c>
      <c r="P309" s="19">
        <v>1081.404</v>
      </c>
      <c r="Q309" s="20">
        <f>IF(K309=0,0,P309/K309*100)</f>
        <v>99.991123439667135</v>
      </c>
      <c r="R309" s="20">
        <f>IF(J309=0,0,P309/J309*100)</f>
        <v>75.196717891662615</v>
      </c>
    </row>
    <row r="310" spans="5:18" ht="18">
      <c r="F310" s="27" t="s">
        <v>141</v>
      </c>
      <c r="G310" s="18" t="s">
        <v>142</v>
      </c>
      <c r="H310" s="19">
        <v>0</v>
      </c>
      <c r="I310" s="19">
        <v>0</v>
      </c>
      <c r="J310" s="19">
        <v>3603.5</v>
      </c>
      <c r="K310" s="19">
        <v>1603.8</v>
      </c>
      <c r="L310" s="19">
        <v>3603.5</v>
      </c>
      <c r="M310" s="19">
        <v>0</v>
      </c>
      <c r="N310" s="19">
        <v>1602.7270000000001</v>
      </c>
      <c r="O310" s="19">
        <f>N310-P310</f>
        <v>0</v>
      </c>
      <c r="P310" s="19">
        <v>1602.7270000000001</v>
      </c>
      <c r="Q310" s="20">
        <f>IF(K310=0,0,P310/K310*100)</f>
        <v>99.933096396059369</v>
      </c>
      <c r="R310" s="20">
        <f>IF(J310=0,0,P310/J310*100)</f>
        <v>44.476952962397668</v>
      </c>
    </row>
    <row r="311" spans="5:18" ht="18">
      <c r="F311" s="27" t="s">
        <v>143</v>
      </c>
      <c r="G311" s="18" t="s">
        <v>144</v>
      </c>
      <c r="H311" s="19">
        <v>0</v>
      </c>
      <c r="I311" s="19">
        <v>0</v>
      </c>
      <c r="J311" s="19">
        <v>392.8</v>
      </c>
      <c r="K311" s="19">
        <v>157</v>
      </c>
      <c r="L311" s="19">
        <v>392.8</v>
      </c>
      <c r="M311" s="19">
        <v>0</v>
      </c>
      <c r="N311" s="19">
        <v>156.43600000000001</v>
      </c>
      <c r="O311" s="19">
        <f>N311-P311</f>
        <v>0</v>
      </c>
      <c r="P311" s="19">
        <v>156.43600000000001</v>
      </c>
      <c r="Q311" s="20">
        <f>IF(K311=0,0,P311/K311*100)</f>
        <v>99.640764331210192</v>
      </c>
      <c r="R311" s="20">
        <f>IF(J311=0,0,P311/J311*100)</f>
        <v>39.825865580448067</v>
      </c>
    </row>
    <row r="312" spans="5:18">
      <c r="F312" s="27" t="s">
        <v>165</v>
      </c>
      <c r="G312" s="18" t="s">
        <v>166</v>
      </c>
      <c r="H312" s="19">
        <v>0</v>
      </c>
      <c r="I312" s="19">
        <v>0</v>
      </c>
      <c r="J312" s="19">
        <v>310</v>
      </c>
      <c r="K312" s="19">
        <v>171</v>
      </c>
      <c r="L312" s="19">
        <v>310</v>
      </c>
      <c r="M312" s="19">
        <v>0</v>
      </c>
      <c r="N312" s="19">
        <v>170.94200000000001</v>
      </c>
      <c r="O312" s="19">
        <f>N312-P312</f>
        <v>0</v>
      </c>
      <c r="P312" s="19">
        <v>170.94200000000001</v>
      </c>
      <c r="Q312" s="20">
        <f>IF(K312=0,0,P312/K312*100)</f>
        <v>99.96608187134504</v>
      </c>
      <c r="R312" s="20">
        <f>IF(J312=0,0,P312/J312*100)</f>
        <v>55.142580645161289</v>
      </c>
    </row>
    <row r="313" spans="5:18">
      <c r="F313" s="27" t="s">
        <v>167</v>
      </c>
      <c r="G313" s="18" t="s">
        <v>168</v>
      </c>
      <c r="H313" s="19">
        <v>0</v>
      </c>
      <c r="I313" s="19">
        <v>0</v>
      </c>
      <c r="J313" s="19">
        <v>1062</v>
      </c>
      <c r="K313" s="19">
        <v>668.5</v>
      </c>
      <c r="L313" s="19">
        <v>1062</v>
      </c>
      <c r="M313" s="19">
        <v>0</v>
      </c>
      <c r="N313" s="19">
        <v>1048</v>
      </c>
      <c r="O313" s="19">
        <f>N313-P313</f>
        <v>379.53832999999997</v>
      </c>
      <c r="P313" s="19">
        <v>668.46167000000003</v>
      </c>
      <c r="Q313" s="20">
        <f>IF(K313=0,0,P313/K313*100)</f>
        <v>99.994266267763649</v>
      </c>
      <c r="R313" s="20">
        <f>IF(J313=0,0,P313/J313*100)</f>
        <v>62.943660075329568</v>
      </c>
    </row>
    <row r="314" spans="5:18" ht="18">
      <c r="F314" s="27" t="s">
        <v>145</v>
      </c>
      <c r="G314" s="18" t="s">
        <v>146</v>
      </c>
      <c r="H314" s="19">
        <v>0</v>
      </c>
      <c r="I314" s="19">
        <v>0</v>
      </c>
      <c r="J314" s="19">
        <v>2858.7</v>
      </c>
      <c r="K314" s="19">
        <v>1629.4</v>
      </c>
      <c r="L314" s="19">
        <v>2858.7</v>
      </c>
      <c r="M314" s="19">
        <v>0</v>
      </c>
      <c r="N314" s="19">
        <v>2232.6329999999998</v>
      </c>
      <c r="O314" s="19">
        <f>N314-P314</f>
        <v>603.27999999999975</v>
      </c>
      <c r="P314" s="19">
        <v>1629.3530000000001</v>
      </c>
      <c r="Q314" s="20">
        <f>IF(K314=0,0,P314/K314*100)</f>
        <v>99.997115502639005</v>
      </c>
      <c r="R314" s="20">
        <f>IF(J314=0,0,P314/J314*100)</f>
        <v>56.996292020848635</v>
      </c>
    </row>
    <row r="315" spans="5:18">
      <c r="F315" s="27" t="s">
        <v>173</v>
      </c>
      <c r="G315" s="18" t="s">
        <v>174</v>
      </c>
      <c r="H315" s="19">
        <v>0</v>
      </c>
      <c r="I315" s="19">
        <v>0</v>
      </c>
      <c r="J315" s="19">
        <v>18</v>
      </c>
      <c r="K315" s="19">
        <v>15.9</v>
      </c>
      <c r="L315" s="19">
        <v>18</v>
      </c>
      <c r="M315" s="19">
        <v>0</v>
      </c>
      <c r="N315" s="19">
        <v>15.824</v>
      </c>
      <c r="O315" s="19">
        <f>N315-P315</f>
        <v>0</v>
      </c>
      <c r="P315" s="19">
        <v>15.824</v>
      </c>
      <c r="Q315" s="20">
        <f>IF(K315=0,0,P315/K315*100)</f>
        <v>99.522012578616341</v>
      </c>
      <c r="R315" s="20">
        <f>IF(J315=0,0,P315/J315*100)</f>
        <v>87.911111111111111</v>
      </c>
    </row>
    <row r="316" spans="5:18" ht="18">
      <c r="F316" s="27" t="s">
        <v>183</v>
      </c>
      <c r="G316" s="18" t="s">
        <v>184</v>
      </c>
      <c r="H316" s="19">
        <v>0</v>
      </c>
      <c r="I316" s="19">
        <v>0</v>
      </c>
      <c r="J316" s="19">
        <v>897</v>
      </c>
      <c r="K316" s="19">
        <v>357</v>
      </c>
      <c r="L316" s="19">
        <v>897</v>
      </c>
      <c r="M316" s="19">
        <v>0</v>
      </c>
      <c r="N316" s="19">
        <v>357</v>
      </c>
      <c r="O316" s="19">
        <f>N316-P316</f>
        <v>0</v>
      </c>
      <c r="P316" s="19">
        <v>357</v>
      </c>
      <c r="Q316" s="20">
        <f>IF(K316=0,0,P316/K316*100)</f>
        <v>100</v>
      </c>
      <c r="R316" s="20">
        <f>IF(J316=0,0,P316/J316*100)</f>
        <v>39.799331103678931</v>
      </c>
    </row>
    <row r="317" spans="5:18" ht="18">
      <c r="E317" s="27" t="s">
        <v>177</v>
      </c>
      <c r="G317" s="18" t="s">
        <v>178</v>
      </c>
      <c r="H317" s="19">
        <v>0</v>
      </c>
      <c r="I317" s="19">
        <v>0</v>
      </c>
      <c r="J317" s="19">
        <v>80</v>
      </c>
      <c r="K317" s="19">
        <v>80</v>
      </c>
      <c r="L317" s="19">
        <v>80</v>
      </c>
      <c r="M317" s="19">
        <v>0</v>
      </c>
      <c r="N317" s="19">
        <v>75.853999999999999</v>
      </c>
      <c r="O317" s="19">
        <f>N317-P317</f>
        <v>0</v>
      </c>
      <c r="P317" s="19">
        <v>75.853999999999999</v>
      </c>
      <c r="Q317" s="20">
        <f>IF(K317=0,0,P317/K317*100)</f>
        <v>94.817499999999995</v>
      </c>
      <c r="R317" s="20">
        <f>IF(J317=0,0,P317/J317*100)</f>
        <v>94.817499999999995</v>
      </c>
    </row>
    <row r="318" spans="5:18" ht="18">
      <c r="F318" s="27" t="s">
        <v>141</v>
      </c>
      <c r="G318" s="18" t="s">
        <v>142</v>
      </c>
      <c r="H318" s="19">
        <v>0</v>
      </c>
      <c r="I318" s="19">
        <v>0</v>
      </c>
      <c r="J318" s="19">
        <v>70</v>
      </c>
      <c r="K318" s="19">
        <v>70</v>
      </c>
      <c r="L318" s="19">
        <v>70</v>
      </c>
      <c r="M318" s="19">
        <v>0</v>
      </c>
      <c r="N318" s="19">
        <v>68.3</v>
      </c>
      <c r="O318" s="19">
        <f>N318-P318</f>
        <v>0</v>
      </c>
      <c r="P318" s="19">
        <v>68.3</v>
      </c>
      <c r="Q318" s="20">
        <f>IF(K318=0,0,P318/K318*100)</f>
        <v>97.571428571428569</v>
      </c>
      <c r="R318" s="20">
        <f>IF(J318=0,0,P318/J318*100)</f>
        <v>97.571428571428569</v>
      </c>
    </row>
    <row r="319" spans="5:18" ht="18">
      <c r="F319" s="27" t="s">
        <v>143</v>
      </c>
      <c r="G319" s="18" t="s">
        <v>144</v>
      </c>
      <c r="H319" s="19">
        <v>0</v>
      </c>
      <c r="I319" s="19">
        <v>0</v>
      </c>
      <c r="J319" s="19">
        <v>10</v>
      </c>
      <c r="K319" s="19">
        <v>10</v>
      </c>
      <c r="L319" s="19">
        <v>10</v>
      </c>
      <c r="M319" s="19">
        <v>0</v>
      </c>
      <c r="N319" s="19">
        <v>7.5540000000000003</v>
      </c>
      <c r="O319" s="19">
        <f>N319-P319</f>
        <v>0</v>
      </c>
      <c r="P319" s="19">
        <v>7.5540000000000003</v>
      </c>
      <c r="Q319" s="20">
        <f>IF(K319=0,0,P319/K319*100)</f>
        <v>75.540000000000006</v>
      </c>
      <c r="R319" s="20">
        <f>IF(J319=0,0,P319/J319*100)</f>
        <v>75.540000000000006</v>
      </c>
    </row>
    <row r="320" spans="5:18" ht="27">
      <c r="E320" s="27" t="s">
        <v>179</v>
      </c>
      <c r="G320" s="18" t="s">
        <v>180</v>
      </c>
      <c r="H320" s="19">
        <v>0</v>
      </c>
      <c r="I320" s="19">
        <v>0</v>
      </c>
      <c r="J320" s="19">
        <v>166</v>
      </c>
      <c r="K320" s="19">
        <v>34</v>
      </c>
      <c r="L320" s="19">
        <v>34</v>
      </c>
      <c r="M320" s="19">
        <v>0</v>
      </c>
      <c r="N320" s="19">
        <v>33.042999999999999</v>
      </c>
      <c r="O320" s="19">
        <f>N320-P320</f>
        <v>0</v>
      </c>
      <c r="P320" s="19">
        <v>33.042999999999999</v>
      </c>
      <c r="Q320" s="20">
        <f>IF(K320=0,0,P320/K320*100)</f>
        <v>97.185294117647061</v>
      </c>
      <c r="R320" s="20">
        <f>IF(J320=0,0,P320/J320*100)</f>
        <v>19.905421686746987</v>
      </c>
    </row>
    <row r="321" spans="3:18" ht="18">
      <c r="F321" s="27" t="s">
        <v>141</v>
      </c>
      <c r="G321" s="18" t="s">
        <v>142</v>
      </c>
      <c r="H321" s="19">
        <v>0</v>
      </c>
      <c r="I321" s="19">
        <v>0</v>
      </c>
      <c r="J321" s="19">
        <v>156</v>
      </c>
      <c r="K321" s="19">
        <v>31</v>
      </c>
      <c r="L321" s="19">
        <v>31</v>
      </c>
      <c r="M321" s="19">
        <v>0</v>
      </c>
      <c r="N321" s="19">
        <v>30.87</v>
      </c>
      <c r="O321" s="19">
        <f>N321-P321</f>
        <v>0</v>
      </c>
      <c r="P321" s="19">
        <v>30.87</v>
      </c>
      <c r="Q321" s="20">
        <f>IF(K321=0,0,P321/K321*100)</f>
        <v>99.58064516129032</v>
      </c>
      <c r="R321" s="20">
        <f>IF(J321=0,0,P321/J321*100)</f>
        <v>19.788461538461537</v>
      </c>
    </row>
    <row r="322" spans="3:18" ht="18">
      <c r="F322" s="27" t="s">
        <v>143</v>
      </c>
      <c r="G322" s="18" t="s">
        <v>144</v>
      </c>
      <c r="H322" s="19">
        <v>0</v>
      </c>
      <c r="I322" s="19">
        <v>0</v>
      </c>
      <c r="J322" s="19">
        <v>10</v>
      </c>
      <c r="K322" s="19">
        <v>3</v>
      </c>
      <c r="L322" s="19">
        <v>3</v>
      </c>
      <c r="M322" s="19">
        <v>0</v>
      </c>
      <c r="N322" s="19">
        <v>2.173</v>
      </c>
      <c r="O322" s="19">
        <f>N322-P322</f>
        <v>0</v>
      </c>
      <c r="P322" s="19">
        <v>2.173</v>
      </c>
      <c r="Q322" s="20">
        <f>IF(K322=0,0,P322/K322*100)</f>
        <v>72.433333333333337</v>
      </c>
      <c r="R322" s="20">
        <f>IF(J322=0,0,P322/J322*100)</f>
        <v>21.73</v>
      </c>
    </row>
    <row r="323" spans="3:18" ht="18">
      <c r="C323" s="27" t="s">
        <v>218</v>
      </c>
      <c r="G323" s="18" t="s">
        <v>219</v>
      </c>
      <c r="H323" s="19">
        <v>2000</v>
      </c>
      <c r="I323" s="19">
        <v>3000</v>
      </c>
      <c r="J323" s="19">
        <v>3000</v>
      </c>
      <c r="K323" s="19">
        <v>0</v>
      </c>
      <c r="L323" s="19">
        <v>3000</v>
      </c>
      <c r="M323" s="19">
        <v>0</v>
      </c>
      <c r="N323" s="19">
        <v>0</v>
      </c>
      <c r="O323" s="19">
        <f>N323-P323</f>
        <v>0</v>
      </c>
      <c r="P323" s="19">
        <v>0</v>
      </c>
      <c r="Q323" s="20">
        <f>IF(K323=0,0,P323/K323*100)</f>
        <v>0</v>
      </c>
      <c r="R323" s="20">
        <f>IF(J323=0,0,P323/J323*100)</f>
        <v>0</v>
      </c>
    </row>
    <row r="324" spans="3:18" ht="18">
      <c r="D324" s="27" t="s">
        <v>220</v>
      </c>
      <c r="G324" s="18" t="s">
        <v>221</v>
      </c>
      <c r="H324" s="19">
        <v>2000</v>
      </c>
      <c r="I324" s="19">
        <v>3000</v>
      </c>
      <c r="J324" s="19">
        <v>3000</v>
      </c>
      <c r="K324" s="19">
        <v>0</v>
      </c>
      <c r="L324" s="19">
        <v>3000</v>
      </c>
      <c r="M324" s="19">
        <v>0</v>
      </c>
      <c r="N324" s="19">
        <v>0</v>
      </c>
      <c r="O324" s="19">
        <f>N324-P324</f>
        <v>0</v>
      </c>
      <c r="P324" s="19">
        <v>0</v>
      </c>
      <c r="Q324" s="20">
        <f>IF(K324=0,0,P324/K324*100)</f>
        <v>0</v>
      </c>
      <c r="R324" s="20">
        <f>IF(J324=0,0,P324/J324*100)</f>
        <v>0</v>
      </c>
    </row>
    <row r="325" spans="3:18">
      <c r="E325" s="27" t="s">
        <v>147</v>
      </c>
      <c r="G325" s="18" t="s">
        <v>148</v>
      </c>
      <c r="H325" s="19">
        <v>0</v>
      </c>
      <c r="I325" s="19">
        <v>0</v>
      </c>
      <c r="J325" s="19">
        <v>3000</v>
      </c>
      <c r="K325" s="19">
        <v>0</v>
      </c>
      <c r="L325" s="19">
        <v>3000</v>
      </c>
      <c r="M325" s="19">
        <v>0</v>
      </c>
      <c r="N325" s="19">
        <v>0</v>
      </c>
      <c r="O325" s="19">
        <f>N325-P325</f>
        <v>0</v>
      </c>
      <c r="P325" s="19">
        <v>0</v>
      </c>
      <c r="Q325" s="20">
        <f>IF(K325=0,0,P325/K325*100)</f>
        <v>0</v>
      </c>
      <c r="R325" s="20">
        <f>IF(J325=0,0,P325/J325*100)</f>
        <v>0</v>
      </c>
    </row>
    <row r="326" spans="3:18" ht="18">
      <c r="F326" s="27" t="s">
        <v>222</v>
      </c>
      <c r="G326" s="18" t="s">
        <v>223</v>
      </c>
      <c r="H326" s="19">
        <v>0</v>
      </c>
      <c r="I326" s="19">
        <v>0</v>
      </c>
      <c r="J326" s="19">
        <v>3000</v>
      </c>
      <c r="K326" s="19">
        <v>0</v>
      </c>
      <c r="L326" s="19">
        <v>3000</v>
      </c>
      <c r="M326" s="19">
        <v>0</v>
      </c>
      <c r="N326" s="19">
        <v>0</v>
      </c>
      <c r="O326" s="19">
        <f>N326-P326</f>
        <v>0</v>
      </c>
      <c r="P326" s="19">
        <v>0</v>
      </c>
      <c r="Q326" s="20">
        <f>IF(K326=0,0,P326/K326*100)</f>
        <v>0</v>
      </c>
      <c r="R326" s="20">
        <f>IF(J326=0,0,P326/J326*100)</f>
        <v>0</v>
      </c>
    </row>
    <row r="327" spans="3:18" ht="27">
      <c r="C327" s="27" t="s">
        <v>224</v>
      </c>
      <c r="G327" s="18" t="s">
        <v>225</v>
      </c>
      <c r="H327" s="19">
        <v>80701</v>
      </c>
      <c r="I327" s="19">
        <v>80658.5</v>
      </c>
      <c r="J327" s="19">
        <v>80658.5</v>
      </c>
      <c r="K327" s="19">
        <v>46520.800000000003</v>
      </c>
      <c r="L327" s="19">
        <v>80142.5</v>
      </c>
      <c r="M327" s="19">
        <v>0</v>
      </c>
      <c r="N327" s="19">
        <v>46637.3364</v>
      </c>
      <c r="O327" s="19">
        <f>N327-P327</f>
        <v>303.58400000000256</v>
      </c>
      <c r="P327" s="19">
        <v>46333.752399999998</v>
      </c>
      <c r="Q327" s="20">
        <f>IF(K327=0,0,P327/K327*100)</f>
        <v>99.597926948805679</v>
      </c>
      <c r="R327" s="20">
        <f>IF(J327=0,0,P327/J327*100)</f>
        <v>57.444351680232089</v>
      </c>
    </row>
    <row r="328" spans="3:18" ht="36">
      <c r="D328" s="27" t="s">
        <v>137</v>
      </c>
      <c r="G328" s="18" t="s">
        <v>226</v>
      </c>
      <c r="H328" s="19">
        <v>80701</v>
      </c>
      <c r="I328" s="19">
        <v>80658.5</v>
      </c>
      <c r="J328" s="19">
        <v>80658.5</v>
      </c>
      <c r="K328" s="19">
        <v>46520.800000000003</v>
      </c>
      <c r="L328" s="19">
        <v>80142.5</v>
      </c>
      <c r="M328" s="19">
        <v>0</v>
      </c>
      <c r="N328" s="19">
        <v>46637.3364</v>
      </c>
      <c r="O328" s="19">
        <f>N328-P328</f>
        <v>303.58400000000256</v>
      </c>
      <c r="P328" s="19">
        <v>46333.752399999998</v>
      </c>
      <c r="Q328" s="20">
        <f>IF(K328=0,0,P328/K328*100)</f>
        <v>99.597926948805679</v>
      </c>
      <c r="R328" s="20">
        <f>IF(J328=0,0,P328/J328*100)</f>
        <v>57.444351680232089</v>
      </c>
    </row>
    <row r="329" spans="3:18" ht="18">
      <c r="E329" s="27" t="s">
        <v>139</v>
      </c>
      <c r="G329" s="18" t="s">
        <v>140</v>
      </c>
      <c r="H329" s="19">
        <v>0</v>
      </c>
      <c r="I329" s="19">
        <v>0</v>
      </c>
      <c r="J329" s="19">
        <v>1115</v>
      </c>
      <c r="K329" s="19">
        <v>968</v>
      </c>
      <c r="L329" s="19">
        <v>1115</v>
      </c>
      <c r="M329" s="19">
        <v>0</v>
      </c>
      <c r="N329" s="19">
        <v>968</v>
      </c>
      <c r="O329" s="19">
        <f>N329-P329</f>
        <v>0</v>
      </c>
      <c r="P329" s="19">
        <v>968</v>
      </c>
      <c r="Q329" s="20">
        <f>IF(K329=0,0,P329/K329*100)</f>
        <v>100</v>
      </c>
      <c r="R329" s="20">
        <f>IF(J329=0,0,P329/J329*100)</f>
        <v>86.816143497757849</v>
      </c>
    </row>
    <row r="330" spans="3:18" ht="18">
      <c r="F330" s="27" t="s">
        <v>141</v>
      </c>
      <c r="G330" s="18" t="s">
        <v>142</v>
      </c>
      <c r="H330" s="19">
        <v>0</v>
      </c>
      <c r="I330" s="19">
        <v>0</v>
      </c>
      <c r="J330" s="19">
        <v>965</v>
      </c>
      <c r="K330" s="19">
        <v>818</v>
      </c>
      <c r="L330" s="19">
        <v>965</v>
      </c>
      <c r="M330" s="19">
        <v>0</v>
      </c>
      <c r="N330" s="19">
        <v>818</v>
      </c>
      <c r="O330" s="19">
        <f>N330-P330</f>
        <v>0</v>
      </c>
      <c r="P330" s="19">
        <v>818</v>
      </c>
      <c r="Q330" s="20">
        <f>IF(K330=0,0,P330/K330*100)</f>
        <v>100</v>
      </c>
      <c r="R330" s="20">
        <f>IF(J330=0,0,P330/J330*100)</f>
        <v>84.766839378238345</v>
      </c>
    </row>
    <row r="331" spans="3:18" ht="18">
      <c r="F331" s="27" t="s">
        <v>143</v>
      </c>
      <c r="G331" s="18" t="s">
        <v>144</v>
      </c>
      <c r="H331" s="19">
        <v>0</v>
      </c>
      <c r="I331" s="19">
        <v>0</v>
      </c>
      <c r="J331" s="19">
        <v>150</v>
      </c>
      <c r="K331" s="19">
        <v>150</v>
      </c>
      <c r="L331" s="19">
        <v>150</v>
      </c>
      <c r="M331" s="19">
        <v>0</v>
      </c>
      <c r="N331" s="19">
        <v>150</v>
      </c>
      <c r="O331" s="19">
        <f>N331-P331</f>
        <v>0</v>
      </c>
      <c r="P331" s="19">
        <v>150</v>
      </c>
      <c r="Q331" s="20">
        <f>IF(K331=0,0,P331/K331*100)</f>
        <v>100</v>
      </c>
      <c r="R331" s="20">
        <f>IF(J331=0,0,P331/J331*100)</f>
        <v>100</v>
      </c>
    </row>
    <row r="332" spans="3:18">
      <c r="E332" s="27" t="s">
        <v>147</v>
      </c>
      <c r="G332" s="18" t="s">
        <v>148</v>
      </c>
      <c r="H332" s="19">
        <v>0</v>
      </c>
      <c r="I332" s="19">
        <v>0</v>
      </c>
      <c r="J332" s="19">
        <v>78571.5</v>
      </c>
      <c r="K332" s="19">
        <v>45096.800000000003</v>
      </c>
      <c r="L332" s="19">
        <v>78571.5</v>
      </c>
      <c r="M332" s="19">
        <v>0</v>
      </c>
      <c r="N332" s="19">
        <v>45274.395400000001</v>
      </c>
      <c r="O332" s="19">
        <f>N332-P332</f>
        <v>303.58400000000256</v>
      </c>
      <c r="P332" s="19">
        <v>44970.811399999999</v>
      </c>
      <c r="Q332" s="20">
        <f>IF(K332=0,0,P332/K332*100)</f>
        <v>99.720626297209549</v>
      </c>
      <c r="R332" s="20">
        <f>IF(J332=0,0,P332/J332*100)</f>
        <v>57.235526113158073</v>
      </c>
    </row>
    <row r="333" spans="3:18">
      <c r="F333" s="27" t="s">
        <v>149</v>
      </c>
      <c r="G333" s="18" t="s">
        <v>150</v>
      </c>
      <c r="H333" s="19">
        <v>0</v>
      </c>
      <c r="I333" s="19">
        <v>0</v>
      </c>
      <c r="J333" s="19">
        <v>34401</v>
      </c>
      <c r="K333" s="19">
        <v>22401</v>
      </c>
      <c r="L333" s="19">
        <v>34401</v>
      </c>
      <c r="M333" s="19">
        <v>0</v>
      </c>
      <c r="N333" s="19">
        <v>22400.931359999999</v>
      </c>
      <c r="O333" s="19">
        <f>N333-P333</f>
        <v>0</v>
      </c>
      <c r="P333" s="19">
        <v>22400.931359999999</v>
      </c>
      <c r="Q333" s="20">
        <f>IF(K333=0,0,P333/K333*100)</f>
        <v>99.999693585107806</v>
      </c>
      <c r="R333" s="20">
        <f>IF(J333=0,0,P333/J333*100)</f>
        <v>65.117093572861251</v>
      </c>
    </row>
    <row r="334" spans="3:18">
      <c r="F334" s="27" t="s">
        <v>135</v>
      </c>
      <c r="G334" s="18" t="s">
        <v>151</v>
      </c>
      <c r="H334" s="19">
        <v>0</v>
      </c>
      <c r="I334" s="19">
        <v>0</v>
      </c>
      <c r="J334" s="19">
        <v>5191</v>
      </c>
      <c r="K334" s="19">
        <v>5191</v>
      </c>
      <c r="L334" s="19">
        <v>5191</v>
      </c>
      <c r="M334" s="19">
        <v>0</v>
      </c>
      <c r="N334" s="19">
        <v>5190.3519999999999</v>
      </c>
      <c r="O334" s="19">
        <f>N334-P334</f>
        <v>0</v>
      </c>
      <c r="P334" s="19">
        <v>5190.3519999999999</v>
      </c>
      <c r="Q334" s="20">
        <f>IF(K334=0,0,P334/K334*100)</f>
        <v>99.987516856097088</v>
      </c>
      <c r="R334" s="20">
        <f>IF(J334=0,0,P334/J334*100)</f>
        <v>99.987516856097088</v>
      </c>
    </row>
    <row r="335" spans="3:18">
      <c r="F335" s="27" t="s">
        <v>152</v>
      </c>
      <c r="G335" s="18" t="s">
        <v>153</v>
      </c>
      <c r="H335" s="19">
        <v>0</v>
      </c>
      <c r="I335" s="19">
        <v>0</v>
      </c>
      <c r="J335" s="19">
        <v>4402</v>
      </c>
      <c r="K335" s="19">
        <v>4402</v>
      </c>
      <c r="L335" s="19">
        <v>4402</v>
      </c>
      <c r="M335" s="19">
        <v>0</v>
      </c>
      <c r="N335" s="19">
        <v>4401.6760000000004</v>
      </c>
      <c r="O335" s="19">
        <f>N335-P335</f>
        <v>0</v>
      </c>
      <c r="P335" s="19">
        <v>4401.6760000000004</v>
      </c>
      <c r="Q335" s="20">
        <f>IF(K335=0,0,P335/K335*100)</f>
        <v>99.992639709223084</v>
      </c>
      <c r="R335" s="20">
        <f>IF(J335=0,0,P335/J335*100)</f>
        <v>99.992639709223084</v>
      </c>
    </row>
    <row r="336" spans="3:18">
      <c r="F336" s="27" t="s">
        <v>154</v>
      </c>
      <c r="G336" s="18" t="s">
        <v>37</v>
      </c>
      <c r="H336" s="19">
        <v>0</v>
      </c>
      <c r="I336" s="19">
        <v>0</v>
      </c>
      <c r="J336" s="19">
        <v>1540</v>
      </c>
      <c r="K336" s="19">
        <v>1331</v>
      </c>
      <c r="L336" s="19">
        <v>1540</v>
      </c>
      <c r="M336" s="19">
        <v>0</v>
      </c>
      <c r="N336" s="19">
        <v>1330.9839999999999</v>
      </c>
      <c r="O336" s="19">
        <f>N336-P336</f>
        <v>0</v>
      </c>
      <c r="P336" s="19">
        <v>1330.9839999999999</v>
      </c>
      <c r="Q336" s="20">
        <f>IF(K336=0,0,P336/K336*100)</f>
        <v>99.99879789631855</v>
      </c>
      <c r="R336" s="20">
        <f>IF(J336=0,0,P336/J336*100)</f>
        <v>86.427532467532458</v>
      </c>
    </row>
    <row r="337" spans="3:18" ht="27">
      <c r="F337" s="27" t="s">
        <v>155</v>
      </c>
      <c r="G337" s="18" t="s">
        <v>156</v>
      </c>
      <c r="H337" s="19">
        <v>0</v>
      </c>
      <c r="I337" s="19">
        <v>0</v>
      </c>
      <c r="J337" s="19">
        <v>1200</v>
      </c>
      <c r="K337" s="19">
        <v>800</v>
      </c>
      <c r="L337" s="19">
        <v>1200</v>
      </c>
      <c r="M337" s="19">
        <v>0</v>
      </c>
      <c r="N337" s="19">
        <v>679.81600000000003</v>
      </c>
      <c r="O337" s="19">
        <f>N337-P337</f>
        <v>0</v>
      </c>
      <c r="P337" s="19">
        <v>679.81600000000003</v>
      </c>
      <c r="Q337" s="20">
        <f>IF(K337=0,0,P337/K337*100)</f>
        <v>84.977000000000004</v>
      </c>
      <c r="R337" s="20">
        <f>IF(J337=0,0,P337/J337*100)</f>
        <v>56.651333333333334</v>
      </c>
    </row>
    <row r="338" spans="3:18" ht="18">
      <c r="F338" s="27" t="s">
        <v>159</v>
      </c>
      <c r="G338" s="18" t="s">
        <v>160</v>
      </c>
      <c r="H338" s="19">
        <v>0</v>
      </c>
      <c r="I338" s="19">
        <v>0</v>
      </c>
      <c r="J338" s="19">
        <v>780</v>
      </c>
      <c r="K338" s="19">
        <v>520</v>
      </c>
      <c r="L338" s="19">
        <v>780</v>
      </c>
      <c r="M338" s="19">
        <v>0</v>
      </c>
      <c r="N338" s="19">
        <v>515.59900000000005</v>
      </c>
      <c r="O338" s="19">
        <f>N338-P338</f>
        <v>0</v>
      </c>
      <c r="P338" s="19">
        <v>515.59900000000005</v>
      </c>
      <c r="Q338" s="20">
        <f>IF(K338=0,0,P338/K338*100)</f>
        <v>99.153653846153858</v>
      </c>
      <c r="R338" s="20">
        <f>IF(J338=0,0,P338/J338*100)</f>
        <v>66.10243589743591</v>
      </c>
    </row>
    <row r="339" spans="3:18" ht="18">
      <c r="F339" s="27" t="s">
        <v>141</v>
      </c>
      <c r="G339" s="18" t="s">
        <v>142</v>
      </c>
      <c r="H339" s="19">
        <v>0</v>
      </c>
      <c r="I339" s="19">
        <v>0</v>
      </c>
      <c r="J339" s="19">
        <v>16753.5</v>
      </c>
      <c r="K339" s="19">
        <v>6681.5</v>
      </c>
      <c r="L339" s="19">
        <v>16753.5</v>
      </c>
      <c r="M339" s="19">
        <v>0</v>
      </c>
      <c r="N339" s="19">
        <v>6681.4485199999999</v>
      </c>
      <c r="O339" s="19">
        <f>N339-P339</f>
        <v>0</v>
      </c>
      <c r="P339" s="19">
        <v>6681.4485199999999</v>
      </c>
      <c r="Q339" s="20">
        <f>IF(K339=0,0,P339/K339*100)</f>
        <v>99.999229514330608</v>
      </c>
      <c r="R339" s="20">
        <f>IF(J339=0,0,P339/J339*100)</f>
        <v>39.880911570716563</v>
      </c>
    </row>
    <row r="340" spans="3:18" ht="18">
      <c r="F340" s="27" t="s">
        <v>143</v>
      </c>
      <c r="G340" s="18" t="s">
        <v>144</v>
      </c>
      <c r="H340" s="19">
        <v>0</v>
      </c>
      <c r="I340" s="19">
        <v>0</v>
      </c>
      <c r="J340" s="19">
        <v>950</v>
      </c>
      <c r="K340" s="19">
        <v>688</v>
      </c>
      <c r="L340" s="19">
        <v>950</v>
      </c>
      <c r="M340" s="19">
        <v>0</v>
      </c>
      <c r="N340" s="19">
        <v>687.904</v>
      </c>
      <c r="O340" s="19">
        <f>N340-P340</f>
        <v>0</v>
      </c>
      <c r="P340" s="19">
        <v>687.904</v>
      </c>
      <c r="Q340" s="20">
        <f>IF(K340=0,0,P340/K340*100)</f>
        <v>99.986046511627904</v>
      </c>
      <c r="R340" s="20">
        <f>IF(J340=0,0,P340/J340*100)</f>
        <v>72.410947368421049</v>
      </c>
    </row>
    <row r="341" spans="3:18">
      <c r="F341" s="27" t="s">
        <v>165</v>
      </c>
      <c r="G341" s="18" t="s">
        <v>166</v>
      </c>
      <c r="H341" s="19">
        <v>0</v>
      </c>
      <c r="I341" s="19">
        <v>0</v>
      </c>
      <c r="J341" s="19">
        <v>2381</v>
      </c>
      <c r="K341" s="19">
        <v>398.7</v>
      </c>
      <c r="L341" s="19">
        <v>2381</v>
      </c>
      <c r="M341" s="19">
        <v>0</v>
      </c>
      <c r="N341" s="19">
        <v>398.61200000000002</v>
      </c>
      <c r="O341" s="19">
        <f>N341-P341</f>
        <v>0</v>
      </c>
      <c r="P341" s="19">
        <v>398.61200000000002</v>
      </c>
      <c r="Q341" s="20">
        <f>IF(K341=0,0,P341/K341*100)</f>
        <v>99.977928266867323</v>
      </c>
      <c r="R341" s="20">
        <f>IF(J341=0,0,P341/J341*100)</f>
        <v>16.741369172616551</v>
      </c>
    </row>
    <row r="342" spans="3:18">
      <c r="F342" s="27" t="s">
        <v>167</v>
      </c>
      <c r="G342" s="18" t="s">
        <v>168</v>
      </c>
      <c r="H342" s="19">
        <v>0</v>
      </c>
      <c r="I342" s="19">
        <v>0</v>
      </c>
      <c r="J342" s="19">
        <v>1300</v>
      </c>
      <c r="K342" s="19">
        <v>1100</v>
      </c>
      <c r="L342" s="19">
        <v>1300</v>
      </c>
      <c r="M342" s="19">
        <v>0</v>
      </c>
      <c r="N342" s="19">
        <v>1123.5840000000001</v>
      </c>
      <c r="O342" s="19">
        <f>N342-P342</f>
        <v>23.58400000000006</v>
      </c>
      <c r="P342" s="19">
        <v>1100</v>
      </c>
      <c r="Q342" s="20">
        <f>IF(K342=0,0,P342/K342*100)</f>
        <v>100</v>
      </c>
      <c r="R342" s="20">
        <f>IF(J342=0,0,P342/J342*100)</f>
        <v>84.615384615384613</v>
      </c>
    </row>
    <row r="343" spans="3:18" ht="18">
      <c r="F343" s="27" t="s">
        <v>145</v>
      </c>
      <c r="G343" s="18" t="s">
        <v>146</v>
      </c>
      <c r="H343" s="19">
        <v>0</v>
      </c>
      <c r="I343" s="19">
        <v>0</v>
      </c>
      <c r="J343" s="19">
        <v>9633.5</v>
      </c>
      <c r="K343" s="19">
        <v>1575.8</v>
      </c>
      <c r="L343" s="19">
        <v>9633.5</v>
      </c>
      <c r="M343" s="19">
        <v>0</v>
      </c>
      <c r="N343" s="19">
        <v>1855.7094999999999</v>
      </c>
      <c r="O343" s="19">
        <f>N343-P343</f>
        <v>280</v>
      </c>
      <c r="P343" s="19">
        <v>1575.7094999999999</v>
      </c>
      <c r="Q343" s="20">
        <f>IF(K343=0,0,P343/K343*100)</f>
        <v>99.994256885391536</v>
      </c>
      <c r="R343" s="20">
        <f>IF(J343=0,0,P343/J343*100)</f>
        <v>16.356563035241603</v>
      </c>
    </row>
    <row r="344" spans="3:18">
      <c r="F344" s="27" t="s">
        <v>173</v>
      </c>
      <c r="G344" s="18" t="s">
        <v>174</v>
      </c>
      <c r="H344" s="19">
        <v>0</v>
      </c>
      <c r="I344" s="19">
        <v>0</v>
      </c>
      <c r="J344" s="19">
        <v>39.5</v>
      </c>
      <c r="K344" s="19">
        <v>7.8</v>
      </c>
      <c r="L344" s="19">
        <v>39.5</v>
      </c>
      <c r="M344" s="19">
        <v>0</v>
      </c>
      <c r="N344" s="19">
        <v>7.7789999999999999</v>
      </c>
      <c r="O344" s="19">
        <f>N344-P344</f>
        <v>0</v>
      </c>
      <c r="P344" s="19">
        <v>7.7789999999999999</v>
      </c>
      <c r="Q344" s="20">
        <f>IF(K344=0,0,P344/K344*100)</f>
        <v>99.730769230769241</v>
      </c>
      <c r="R344" s="20">
        <f>IF(J344=0,0,P344/J344*100)</f>
        <v>19.69367088607595</v>
      </c>
    </row>
    <row r="345" spans="3:18" ht="18">
      <c r="E345" s="27" t="s">
        <v>177</v>
      </c>
      <c r="G345" s="18" t="s">
        <v>178</v>
      </c>
      <c r="H345" s="19">
        <v>0</v>
      </c>
      <c r="I345" s="19">
        <v>0</v>
      </c>
      <c r="J345" s="19">
        <v>285</v>
      </c>
      <c r="K345" s="19">
        <v>285</v>
      </c>
      <c r="L345" s="19">
        <v>285</v>
      </c>
      <c r="M345" s="19">
        <v>0</v>
      </c>
      <c r="N345" s="19">
        <v>285</v>
      </c>
      <c r="O345" s="19">
        <f>N345-P345</f>
        <v>0</v>
      </c>
      <c r="P345" s="19">
        <v>285</v>
      </c>
      <c r="Q345" s="20">
        <f>IF(K345=0,0,P345/K345*100)</f>
        <v>100</v>
      </c>
      <c r="R345" s="20">
        <f>IF(J345=0,0,P345/J345*100)</f>
        <v>100</v>
      </c>
    </row>
    <row r="346" spans="3:18" ht="18">
      <c r="F346" s="27" t="s">
        <v>141</v>
      </c>
      <c r="G346" s="18" t="s">
        <v>142</v>
      </c>
      <c r="H346" s="19">
        <v>0</v>
      </c>
      <c r="I346" s="19">
        <v>0</v>
      </c>
      <c r="J346" s="19">
        <v>200</v>
      </c>
      <c r="K346" s="19">
        <v>200</v>
      </c>
      <c r="L346" s="19">
        <v>200</v>
      </c>
      <c r="M346" s="19">
        <v>0</v>
      </c>
      <c r="N346" s="19">
        <v>200</v>
      </c>
      <c r="O346" s="19">
        <f>N346-P346</f>
        <v>0</v>
      </c>
      <c r="P346" s="19">
        <v>200</v>
      </c>
      <c r="Q346" s="20">
        <f>IF(K346=0,0,P346/K346*100)</f>
        <v>100</v>
      </c>
      <c r="R346" s="20">
        <f>IF(J346=0,0,P346/J346*100)</f>
        <v>100</v>
      </c>
    </row>
    <row r="347" spans="3:18" ht="18">
      <c r="F347" s="27" t="s">
        <v>143</v>
      </c>
      <c r="G347" s="18" t="s">
        <v>144</v>
      </c>
      <c r="H347" s="19">
        <v>0</v>
      </c>
      <c r="I347" s="19">
        <v>0</v>
      </c>
      <c r="J347" s="19">
        <v>85</v>
      </c>
      <c r="K347" s="19">
        <v>85</v>
      </c>
      <c r="L347" s="19">
        <v>85</v>
      </c>
      <c r="M347" s="19">
        <v>0</v>
      </c>
      <c r="N347" s="19">
        <v>85</v>
      </c>
      <c r="O347" s="19">
        <f>N347-P347</f>
        <v>0</v>
      </c>
      <c r="P347" s="19">
        <v>85</v>
      </c>
      <c r="Q347" s="20">
        <f>IF(K347=0,0,P347/K347*100)</f>
        <v>100</v>
      </c>
      <c r="R347" s="20">
        <f>IF(J347=0,0,P347/J347*100)</f>
        <v>100</v>
      </c>
    </row>
    <row r="348" spans="3:18" ht="27">
      <c r="E348" s="27" t="s">
        <v>179</v>
      </c>
      <c r="G348" s="18" t="s">
        <v>180</v>
      </c>
      <c r="H348" s="19">
        <v>0</v>
      </c>
      <c r="I348" s="19">
        <v>0</v>
      </c>
      <c r="J348" s="19">
        <v>687</v>
      </c>
      <c r="K348" s="19">
        <v>171</v>
      </c>
      <c r="L348" s="19">
        <v>171</v>
      </c>
      <c r="M348" s="19">
        <v>0</v>
      </c>
      <c r="N348" s="19">
        <v>109.941</v>
      </c>
      <c r="O348" s="19">
        <f>N348-P348</f>
        <v>0</v>
      </c>
      <c r="P348" s="19">
        <v>109.941</v>
      </c>
      <c r="Q348" s="20">
        <f>IF(K348=0,0,P348/K348*100)</f>
        <v>64.292982456140351</v>
      </c>
      <c r="R348" s="20">
        <f>IF(J348=0,0,P348/J348*100)</f>
        <v>16.003056768558952</v>
      </c>
    </row>
    <row r="349" spans="3:18" ht="18">
      <c r="F349" s="27" t="s">
        <v>141</v>
      </c>
      <c r="G349" s="18" t="s">
        <v>142</v>
      </c>
      <c r="H349" s="19">
        <v>0</v>
      </c>
      <c r="I349" s="19">
        <v>0</v>
      </c>
      <c r="J349" s="19">
        <v>400</v>
      </c>
      <c r="K349" s="19">
        <v>100</v>
      </c>
      <c r="L349" s="19">
        <v>100</v>
      </c>
      <c r="M349" s="19">
        <v>0</v>
      </c>
      <c r="N349" s="19">
        <v>100</v>
      </c>
      <c r="O349" s="19">
        <f>N349-P349</f>
        <v>0</v>
      </c>
      <c r="P349" s="19">
        <v>100</v>
      </c>
      <c r="Q349" s="20">
        <f>IF(K349=0,0,P349/K349*100)</f>
        <v>100</v>
      </c>
      <c r="R349" s="20">
        <f>IF(J349=0,0,P349/J349*100)</f>
        <v>25</v>
      </c>
    </row>
    <row r="350" spans="3:18" ht="18">
      <c r="F350" s="27" t="s">
        <v>143</v>
      </c>
      <c r="G350" s="18" t="s">
        <v>144</v>
      </c>
      <c r="H350" s="19">
        <v>0</v>
      </c>
      <c r="I350" s="19">
        <v>0</v>
      </c>
      <c r="J350" s="19">
        <v>287</v>
      </c>
      <c r="K350" s="19">
        <v>71</v>
      </c>
      <c r="L350" s="19">
        <v>71</v>
      </c>
      <c r="M350" s="19">
        <v>0</v>
      </c>
      <c r="N350" s="19">
        <v>9.9410000000000007</v>
      </c>
      <c r="O350" s="19">
        <f>N350-P350</f>
        <v>0</v>
      </c>
      <c r="P350" s="19">
        <v>9.9410000000000007</v>
      </c>
      <c r="Q350" s="20">
        <f>IF(K350=0,0,P350/K350*100)</f>
        <v>14.001408450704226</v>
      </c>
      <c r="R350" s="20">
        <f>IF(J350=0,0,P350/J350*100)</f>
        <v>3.4637630662020906</v>
      </c>
    </row>
    <row r="351" spans="3:18" ht="45">
      <c r="C351" s="27" t="s">
        <v>227</v>
      </c>
      <c r="G351" s="18" t="s">
        <v>228</v>
      </c>
      <c r="H351" s="19">
        <v>120778</v>
      </c>
      <c r="I351" s="19">
        <v>800837.7</v>
      </c>
      <c r="J351" s="19">
        <v>800837.7</v>
      </c>
      <c r="K351" s="19">
        <v>303197.8</v>
      </c>
      <c r="L351" s="19">
        <v>800027.7</v>
      </c>
      <c r="M351" s="19">
        <v>0</v>
      </c>
      <c r="N351" s="19">
        <v>344576.30780000001</v>
      </c>
      <c r="O351" s="19">
        <f>N351-P351</f>
        <v>41442.320200000016</v>
      </c>
      <c r="P351" s="19">
        <v>303133.98759999999</v>
      </c>
      <c r="Q351" s="20">
        <f>IF(K351=0,0,P351/K351*100)</f>
        <v>99.978953541219624</v>
      </c>
      <c r="R351" s="20">
        <f>IF(J351=0,0,P351/J351*100)</f>
        <v>37.852112556639128</v>
      </c>
    </row>
    <row r="352" spans="3:18" ht="54">
      <c r="D352" s="27" t="s">
        <v>137</v>
      </c>
      <c r="G352" s="18" t="s">
        <v>229</v>
      </c>
      <c r="H352" s="19">
        <v>120778</v>
      </c>
      <c r="I352" s="19">
        <v>366019.8</v>
      </c>
      <c r="J352" s="19">
        <v>366019.8</v>
      </c>
      <c r="K352" s="19">
        <v>261051.6</v>
      </c>
      <c r="L352" s="19">
        <v>365209.8</v>
      </c>
      <c r="M352" s="19">
        <v>0</v>
      </c>
      <c r="N352" s="19">
        <v>302430.1078</v>
      </c>
      <c r="O352" s="19">
        <f>N352-P352</f>
        <v>41442.320199999987</v>
      </c>
      <c r="P352" s="19">
        <v>260987.78760000001</v>
      </c>
      <c r="Q352" s="20">
        <f>IF(K352=0,0,P352/K352*100)</f>
        <v>99.975555637276315</v>
      </c>
      <c r="R352" s="20">
        <f>IF(J352=0,0,P352/J352*100)</f>
        <v>71.304281243801569</v>
      </c>
    </row>
    <row r="353" spans="5:18" ht="18">
      <c r="E353" s="27" t="s">
        <v>139</v>
      </c>
      <c r="G353" s="18" t="s">
        <v>140</v>
      </c>
      <c r="H353" s="19">
        <v>0</v>
      </c>
      <c r="I353" s="19">
        <v>0</v>
      </c>
      <c r="J353" s="19">
        <v>1773</v>
      </c>
      <c r="K353" s="19">
        <v>1416</v>
      </c>
      <c r="L353" s="19">
        <v>1773</v>
      </c>
      <c r="M353" s="19">
        <v>0</v>
      </c>
      <c r="N353" s="19">
        <v>1415.5989999999999</v>
      </c>
      <c r="O353" s="19">
        <f>N353-P353</f>
        <v>0</v>
      </c>
      <c r="P353" s="19">
        <v>1415.5989999999999</v>
      </c>
      <c r="Q353" s="20">
        <f>IF(K353=0,0,P353/K353*100)</f>
        <v>99.971680790960448</v>
      </c>
      <c r="R353" s="20">
        <f>IF(J353=0,0,P353/J353*100)</f>
        <v>79.842019176536937</v>
      </c>
    </row>
    <row r="354" spans="5:18" ht="18">
      <c r="F354" s="27" t="s">
        <v>141</v>
      </c>
      <c r="G354" s="18" t="s">
        <v>142</v>
      </c>
      <c r="H354" s="19">
        <v>0</v>
      </c>
      <c r="I354" s="19">
        <v>0</v>
      </c>
      <c r="J354" s="19">
        <v>1605</v>
      </c>
      <c r="K354" s="19">
        <v>1288</v>
      </c>
      <c r="L354" s="19">
        <v>1605</v>
      </c>
      <c r="M354" s="19">
        <v>0</v>
      </c>
      <c r="N354" s="19">
        <v>1287.5989999999999</v>
      </c>
      <c r="O354" s="19">
        <f>N354-P354</f>
        <v>0</v>
      </c>
      <c r="P354" s="19">
        <v>1287.5989999999999</v>
      </c>
      <c r="Q354" s="20">
        <f>IF(K354=0,0,P354/K354*100)</f>
        <v>99.968866459627321</v>
      </c>
      <c r="R354" s="20">
        <f>IF(J354=0,0,P354/J354*100)</f>
        <v>80.224236760124597</v>
      </c>
    </row>
    <row r="355" spans="5:18" ht="18">
      <c r="F355" s="27" t="s">
        <v>143</v>
      </c>
      <c r="G355" s="18" t="s">
        <v>144</v>
      </c>
      <c r="H355" s="19">
        <v>0</v>
      </c>
      <c r="I355" s="19">
        <v>0</v>
      </c>
      <c r="J355" s="19">
        <v>168</v>
      </c>
      <c r="K355" s="19">
        <v>128</v>
      </c>
      <c r="L355" s="19">
        <v>168</v>
      </c>
      <c r="M355" s="19">
        <v>0</v>
      </c>
      <c r="N355" s="19">
        <v>128</v>
      </c>
      <c r="O355" s="19">
        <f>N355-P355</f>
        <v>0</v>
      </c>
      <c r="P355" s="19">
        <v>128</v>
      </c>
      <c r="Q355" s="20">
        <f>IF(K355=0,0,P355/K355*100)</f>
        <v>100</v>
      </c>
      <c r="R355" s="20">
        <f>IF(J355=0,0,P355/J355*100)</f>
        <v>76.19047619047619</v>
      </c>
    </row>
    <row r="356" spans="5:18">
      <c r="E356" s="27" t="s">
        <v>147</v>
      </c>
      <c r="G356" s="18" t="s">
        <v>148</v>
      </c>
      <c r="H356" s="19">
        <v>0</v>
      </c>
      <c r="I356" s="19">
        <v>0</v>
      </c>
      <c r="J356" s="19">
        <v>149260</v>
      </c>
      <c r="K356" s="19">
        <v>70563.199999999997</v>
      </c>
      <c r="L356" s="19">
        <v>149260</v>
      </c>
      <c r="M356" s="19">
        <v>0</v>
      </c>
      <c r="N356" s="19">
        <v>109873.8088</v>
      </c>
      <c r="O356" s="19">
        <f>N356-P356</f>
        <v>39353.2742</v>
      </c>
      <c r="P356" s="19">
        <v>70520.534599999999</v>
      </c>
      <c r="Q356" s="20">
        <f>IF(K356=0,0,P356/K356*100)</f>
        <v>99.939535905401129</v>
      </c>
      <c r="R356" s="20">
        <f>IF(J356=0,0,P356/J356*100)</f>
        <v>47.246773817499665</v>
      </c>
    </row>
    <row r="357" spans="5:18">
      <c r="F357" s="27" t="s">
        <v>149</v>
      </c>
      <c r="G357" s="18" t="s">
        <v>150</v>
      </c>
      <c r="H357" s="19">
        <v>0</v>
      </c>
      <c r="I357" s="19">
        <v>0</v>
      </c>
      <c r="J357" s="19">
        <v>44611.9</v>
      </c>
      <c r="K357" s="19">
        <v>28570.9</v>
      </c>
      <c r="L357" s="19">
        <v>44611.9</v>
      </c>
      <c r="M357" s="19">
        <v>0</v>
      </c>
      <c r="N357" s="19">
        <v>28570.848000000002</v>
      </c>
      <c r="O357" s="19">
        <f>N357-P357</f>
        <v>0</v>
      </c>
      <c r="P357" s="19">
        <v>28570.848000000002</v>
      </c>
      <c r="Q357" s="20">
        <f>IF(K357=0,0,P357/K357*100)</f>
        <v>99.999817996632927</v>
      </c>
      <c r="R357" s="20">
        <f>IF(J357=0,0,P357/J357*100)</f>
        <v>64.043109573902939</v>
      </c>
    </row>
    <row r="358" spans="5:18">
      <c r="F358" s="27" t="s">
        <v>135</v>
      </c>
      <c r="G358" s="18" t="s">
        <v>151</v>
      </c>
      <c r="H358" s="19">
        <v>0</v>
      </c>
      <c r="I358" s="19">
        <v>0</v>
      </c>
      <c r="J358" s="19">
        <v>8788.7000000000007</v>
      </c>
      <c r="K358" s="19">
        <v>6386.7</v>
      </c>
      <c r="L358" s="19">
        <v>8788.7000000000007</v>
      </c>
      <c r="M358" s="19">
        <v>0</v>
      </c>
      <c r="N358" s="19">
        <v>6384.6559999999999</v>
      </c>
      <c r="O358" s="19">
        <f>N358-P358</f>
        <v>0</v>
      </c>
      <c r="P358" s="19">
        <v>6384.6559999999999</v>
      </c>
      <c r="Q358" s="20">
        <f>IF(K358=0,0,P358/K358*100)</f>
        <v>99.967995991670193</v>
      </c>
      <c r="R358" s="20">
        <f>IF(J358=0,0,P358/J358*100)</f>
        <v>72.646193407443633</v>
      </c>
    </row>
    <row r="359" spans="5:18">
      <c r="F359" s="27" t="s">
        <v>152</v>
      </c>
      <c r="G359" s="18" t="s">
        <v>153</v>
      </c>
      <c r="H359" s="19">
        <v>0</v>
      </c>
      <c r="I359" s="19">
        <v>0</v>
      </c>
      <c r="J359" s="19">
        <v>8458.4</v>
      </c>
      <c r="K359" s="19">
        <v>6368.7</v>
      </c>
      <c r="L359" s="19">
        <v>8458.4</v>
      </c>
      <c r="M359" s="19">
        <v>0</v>
      </c>
      <c r="N359" s="19">
        <v>6368.5919999999996</v>
      </c>
      <c r="O359" s="19">
        <f>N359-P359</f>
        <v>0</v>
      </c>
      <c r="P359" s="19">
        <v>6368.5919999999996</v>
      </c>
      <c r="Q359" s="20">
        <f>IF(K359=0,0,P359/K359*100)</f>
        <v>99.998304206509957</v>
      </c>
      <c r="R359" s="20">
        <f>IF(J359=0,0,P359/J359*100)</f>
        <v>75.293105078974747</v>
      </c>
    </row>
    <row r="360" spans="5:18">
      <c r="F360" s="27" t="s">
        <v>154</v>
      </c>
      <c r="G360" s="18" t="s">
        <v>37</v>
      </c>
      <c r="H360" s="19">
        <v>0</v>
      </c>
      <c r="I360" s="19">
        <v>0</v>
      </c>
      <c r="J360" s="19">
        <v>2965</v>
      </c>
      <c r="K360" s="19">
        <v>2003.5</v>
      </c>
      <c r="L360" s="19">
        <v>2965</v>
      </c>
      <c r="M360" s="19">
        <v>0</v>
      </c>
      <c r="N360" s="19">
        <v>2003.5</v>
      </c>
      <c r="O360" s="19">
        <f>N360-P360</f>
        <v>0</v>
      </c>
      <c r="P360" s="19">
        <v>2003.5</v>
      </c>
      <c r="Q360" s="20">
        <f>IF(K360=0,0,P360/K360*100)</f>
        <v>100</v>
      </c>
      <c r="R360" s="20">
        <f>IF(J360=0,0,P360/J360*100)</f>
        <v>67.571669477234394</v>
      </c>
    </row>
    <row r="361" spans="5:18" ht="27">
      <c r="F361" s="27" t="s">
        <v>155</v>
      </c>
      <c r="G361" s="18" t="s">
        <v>156</v>
      </c>
      <c r="H361" s="19">
        <v>0</v>
      </c>
      <c r="I361" s="19">
        <v>0</v>
      </c>
      <c r="J361" s="19">
        <v>1729</v>
      </c>
      <c r="K361" s="19">
        <v>909.9</v>
      </c>
      <c r="L361" s="19">
        <v>1729</v>
      </c>
      <c r="M361" s="19">
        <v>0</v>
      </c>
      <c r="N361" s="19">
        <v>892.37300000000005</v>
      </c>
      <c r="O361" s="19">
        <f>N361-P361</f>
        <v>0</v>
      </c>
      <c r="P361" s="19">
        <v>892.37300000000005</v>
      </c>
      <c r="Q361" s="20">
        <f>IF(K361=0,0,P361/K361*100)</f>
        <v>98.073744367512916</v>
      </c>
      <c r="R361" s="20">
        <f>IF(J361=0,0,P361/J361*100)</f>
        <v>51.612087912087915</v>
      </c>
    </row>
    <row r="362" spans="5:18" ht="18">
      <c r="F362" s="27" t="s">
        <v>159</v>
      </c>
      <c r="G362" s="18" t="s">
        <v>160</v>
      </c>
      <c r="H362" s="19">
        <v>0</v>
      </c>
      <c r="I362" s="19">
        <v>0</v>
      </c>
      <c r="J362" s="19">
        <v>1647</v>
      </c>
      <c r="K362" s="19">
        <v>922.2</v>
      </c>
      <c r="L362" s="19">
        <v>1647</v>
      </c>
      <c r="M362" s="19">
        <v>0</v>
      </c>
      <c r="N362" s="19">
        <v>922.2</v>
      </c>
      <c r="O362" s="19">
        <f>N362-P362</f>
        <v>0</v>
      </c>
      <c r="P362" s="19">
        <v>922.2</v>
      </c>
      <c r="Q362" s="20">
        <f>IF(K362=0,0,P362/K362*100)</f>
        <v>100</v>
      </c>
      <c r="R362" s="20">
        <f>IF(J362=0,0,P362/J362*100)</f>
        <v>55.992714025500909</v>
      </c>
    </row>
    <row r="363" spans="5:18" ht="18">
      <c r="F363" s="27" t="s">
        <v>141</v>
      </c>
      <c r="G363" s="18" t="s">
        <v>142</v>
      </c>
      <c r="H363" s="19">
        <v>0</v>
      </c>
      <c r="I363" s="19">
        <v>0</v>
      </c>
      <c r="J363" s="19">
        <v>14951</v>
      </c>
      <c r="K363" s="19">
        <v>9815</v>
      </c>
      <c r="L363" s="19">
        <v>14951</v>
      </c>
      <c r="M363" s="19">
        <v>0</v>
      </c>
      <c r="N363" s="19">
        <v>9814.9920000000002</v>
      </c>
      <c r="O363" s="19">
        <f>N363-P363</f>
        <v>0</v>
      </c>
      <c r="P363" s="19">
        <v>9814.9920000000002</v>
      </c>
      <c r="Q363" s="20">
        <f>IF(K363=0,0,P363/K363*100)</f>
        <v>99.999918492103916</v>
      </c>
      <c r="R363" s="20">
        <f>IF(J363=0,0,P363/J363*100)</f>
        <v>65.647729248879671</v>
      </c>
    </row>
    <row r="364" spans="5:18" ht="18">
      <c r="F364" s="27" t="s">
        <v>143</v>
      </c>
      <c r="G364" s="18" t="s">
        <v>144</v>
      </c>
      <c r="H364" s="19">
        <v>0</v>
      </c>
      <c r="I364" s="19">
        <v>0</v>
      </c>
      <c r="J364" s="19">
        <v>1625</v>
      </c>
      <c r="K364" s="19">
        <v>1070.9000000000001</v>
      </c>
      <c r="L364" s="19">
        <v>1625</v>
      </c>
      <c r="M364" s="19">
        <v>0</v>
      </c>
      <c r="N364" s="19">
        <v>1070.9000000000001</v>
      </c>
      <c r="O364" s="19">
        <f>N364-P364</f>
        <v>0</v>
      </c>
      <c r="P364" s="19">
        <v>1070.9000000000001</v>
      </c>
      <c r="Q364" s="20">
        <f>IF(K364=0,0,P364/K364*100)</f>
        <v>100</v>
      </c>
      <c r="R364" s="20">
        <f>IF(J364=0,0,P364/J364*100)</f>
        <v>65.901538461538465</v>
      </c>
    </row>
    <row r="365" spans="5:18">
      <c r="F365" s="27" t="s">
        <v>165</v>
      </c>
      <c r="G365" s="18" t="s">
        <v>166</v>
      </c>
      <c r="H365" s="19">
        <v>0</v>
      </c>
      <c r="I365" s="19">
        <v>0</v>
      </c>
      <c r="J365" s="19">
        <v>1145</v>
      </c>
      <c r="K365" s="19">
        <v>426.4</v>
      </c>
      <c r="L365" s="19">
        <v>1145</v>
      </c>
      <c r="M365" s="19">
        <v>0</v>
      </c>
      <c r="N365" s="19">
        <v>426.3032</v>
      </c>
      <c r="O365" s="19">
        <f>N365-P365</f>
        <v>0</v>
      </c>
      <c r="P365" s="19">
        <v>426.3032</v>
      </c>
      <c r="Q365" s="20">
        <f>IF(K365=0,0,P365/K365*100)</f>
        <v>99.977298311444656</v>
      </c>
      <c r="R365" s="20">
        <f>IF(J365=0,0,P365/J365*100)</f>
        <v>37.231720524017469</v>
      </c>
    </row>
    <row r="366" spans="5:18">
      <c r="F366" s="27" t="s">
        <v>167</v>
      </c>
      <c r="G366" s="18" t="s">
        <v>168</v>
      </c>
      <c r="H366" s="19">
        <v>0</v>
      </c>
      <c r="I366" s="19">
        <v>0</v>
      </c>
      <c r="J366" s="19">
        <v>2174</v>
      </c>
      <c r="K366" s="19">
        <v>1125.9000000000001</v>
      </c>
      <c r="L366" s="19">
        <v>2174</v>
      </c>
      <c r="M366" s="19">
        <v>0</v>
      </c>
      <c r="N366" s="19">
        <v>2173.9995199999998</v>
      </c>
      <c r="O366" s="19">
        <f>N366-P366</f>
        <v>1048.1469999999999</v>
      </c>
      <c r="P366" s="19">
        <v>1125.8525199999999</v>
      </c>
      <c r="Q366" s="20">
        <f>IF(K366=0,0,P366/K366*100)</f>
        <v>99.995782929212169</v>
      </c>
      <c r="R366" s="20">
        <f>IF(J366=0,0,P366/J366*100)</f>
        <v>51.787144434222633</v>
      </c>
    </row>
    <row r="367" spans="5:18" ht="18">
      <c r="F367" s="27" t="s">
        <v>145</v>
      </c>
      <c r="G367" s="18" t="s">
        <v>146</v>
      </c>
      <c r="H367" s="19">
        <v>0</v>
      </c>
      <c r="I367" s="19">
        <v>0</v>
      </c>
      <c r="J367" s="19">
        <v>51507.6</v>
      </c>
      <c r="K367" s="19">
        <v>5831</v>
      </c>
      <c r="L367" s="19">
        <v>51507.6</v>
      </c>
      <c r="M367" s="19">
        <v>0</v>
      </c>
      <c r="N367" s="19">
        <v>44136.127200000003</v>
      </c>
      <c r="O367" s="19">
        <f>N367-P367</f>
        <v>38305.127200000003</v>
      </c>
      <c r="P367" s="19">
        <v>5831</v>
      </c>
      <c r="Q367" s="20">
        <f>IF(K367=0,0,P367/K367*100)</f>
        <v>100</v>
      </c>
      <c r="R367" s="20">
        <f>IF(J367=0,0,P367/J367*100)</f>
        <v>11.32065947549488</v>
      </c>
    </row>
    <row r="368" spans="5:18" ht="18">
      <c r="F368" s="27" t="s">
        <v>169</v>
      </c>
      <c r="G368" s="18" t="s">
        <v>170</v>
      </c>
      <c r="H368" s="19">
        <v>0</v>
      </c>
      <c r="I368" s="19">
        <v>0</v>
      </c>
      <c r="J368" s="19">
        <v>120</v>
      </c>
      <c r="K368" s="19">
        <v>0</v>
      </c>
      <c r="L368" s="19">
        <v>120</v>
      </c>
      <c r="M368" s="19">
        <v>0</v>
      </c>
      <c r="N368" s="19">
        <v>0</v>
      </c>
      <c r="O368" s="19">
        <f>N368-P368</f>
        <v>0</v>
      </c>
      <c r="P368" s="19">
        <v>0</v>
      </c>
      <c r="Q368" s="20">
        <f>IF(K368=0,0,P368/K368*100)</f>
        <v>0</v>
      </c>
      <c r="R368" s="20">
        <f>IF(J368=0,0,P368/J368*100)</f>
        <v>0</v>
      </c>
    </row>
    <row r="369" spans="3:18" ht="18">
      <c r="F369" s="27" t="s">
        <v>230</v>
      </c>
      <c r="G369" s="18" t="s">
        <v>231</v>
      </c>
      <c r="H369" s="19">
        <v>0</v>
      </c>
      <c r="I369" s="19">
        <v>0</v>
      </c>
      <c r="J369" s="19">
        <v>3055.3</v>
      </c>
      <c r="K369" s="19">
        <v>2794.4</v>
      </c>
      <c r="L369" s="19">
        <v>3055.3</v>
      </c>
      <c r="M369" s="19">
        <v>0</v>
      </c>
      <c r="N369" s="19">
        <v>2794.34485</v>
      </c>
      <c r="O369" s="19">
        <f>N369-P369</f>
        <v>0</v>
      </c>
      <c r="P369" s="19">
        <v>2794.34485</v>
      </c>
      <c r="Q369" s="20">
        <f>IF(K369=0,0,P369/K369*100)</f>
        <v>99.998026409962776</v>
      </c>
      <c r="R369" s="20">
        <f>IF(J369=0,0,P369/J369*100)</f>
        <v>91.458935292769937</v>
      </c>
    </row>
    <row r="370" spans="3:18">
      <c r="F370" s="27" t="s">
        <v>173</v>
      </c>
      <c r="G370" s="18" t="s">
        <v>174</v>
      </c>
      <c r="H370" s="19">
        <v>0</v>
      </c>
      <c r="I370" s="19">
        <v>0</v>
      </c>
      <c r="J370" s="19">
        <v>5642.1</v>
      </c>
      <c r="K370" s="19">
        <v>4337.7</v>
      </c>
      <c r="L370" s="19">
        <v>5642.1</v>
      </c>
      <c r="M370" s="19">
        <v>0</v>
      </c>
      <c r="N370" s="19">
        <v>4314.973</v>
      </c>
      <c r="O370" s="19">
        <f>N370-P370</f>
        <v>0</v>
      </c>
      <c r="P370" s="19">
        <v>4314.973</v>
      </c>
      <c r="Q370" s="20">
        <f>IF(K370=0,0,P370/K370*100)</f>
        <v>99.476058740807332</v>
      </c>
      <c r="R370" s="20">
        <f>IF(J370=0,0,P370/J370*100)</f>
        <v>76.478137572889523</v>
      </c>
    </row>
    <row r="371" spans="3:18" ht="27">
      <c r="F371" s="27" t="s">
        <v>175</v>
      </c>
      <c r="G371" s="18" t="s">
        <v>176</v>
      </c>
      <c r="H371" s="19">
        <v>0</v>
      </c>
      <c r="I371" s="19">
        <v>0</v>
      </c>
      <c r="J371" s="19">
        <v>840</v>
      </c>
      <c r="K371" s="19">
        <v>0</v>
      </c>
      <c r="L371" s="19">
        <v>840</v>
      </c>
      <c r="M371" s="19">
        <v>0</v>
      </c>
      <c r="N371" s="19">
        <v>0</v>
      </c>
      <c r="O371" s="19">
        <f>N371-P371</f>
        <v>0</v>
      </c>
      <c r="P371" s="19">
        <v>0</v>
      </c>
      <c r="Q371" s="20">
        <f>IF(K371=0,0,P371/K371*100)</f>
        <v>0</v>
      </c>
      <c r="R371" s="20">
        <f>IF(J371=0,0,P371/J371*100)</f>
        <v>0</v>
      </c>
    </row>
    <row r="372" spans="3:18" ht="18">
      <c r="E372" s="27" t="s">
        <v>177</v>
      </c>
      <c r="G372" s="18" t="s">
        <v>178</v>
      </c>
      <c r="H372" s="19">
        <v>0</v>
      </c>
      <c r="I372" s="19">
        <v>0</v>
      </c>
      <c r="J372" s="19">
        <v>213906.8</v>
      </c>
      <c r="K372" s="19">
        <v>188802.4</v>
      </c>
      <c r="L372" s="19">
        <v>213906.8</v>
      </c>
      <c r="M372" s="19">
        <v>0</v>
      </c>
      <c r="N372" s="19">
        <v>190870.739</v>
      </c>
      <c r="O372" s="19">
        <f>N372-P372</f>
        <v>2089.0460000000021</v>
      </c>
      <c r="P372" s="19">
        <v>188781.693</v>
      </c>
      <c r="Q372" s="20">
        <f>IF(K372=0,0,P372/K372*100)</f>
        <v>99.989032448740062</v>
      </c>
      <c r="R372" s="20">
        <f>IF(J372=0,0,P372/J372*100)</f>
        <v>88.25418032526315</v>
      </c>
    </row>
    <row r="373" spans="3:18" ht="18">
      <c r="F373" s="27" t="s">
        <v>141</v>
      </c>
      <c r="G373" s="18" t="s">
        <v>142</v>
      </c>
      <c r="H373" s="19">
        <v>0</v>
      </c>
      <c r="I373" s="19">
        <v>0</v>
      </c>
      <c r="J373" s="19">
        <v>197</v>
      </c>
      <c r="K373" s="19">
        <v>197</v>
      </c>
      <c r="L373" s="19">
        <v>197</v>
      </c>
      <c r="M373" s="19">
        <v>0</v>
      </c>
      <c r="N373" s="19">
        <v>197</v>
      </c>
      <c r="O373" s="19">
        <f>N373-P373</f>
        <v>0</v>
      </c>
      <c r="P373" s="19">
        <v>197</v>
      </c>
      <c r="Q373" s="20">
        <f>IF(K373=0,0,P373/K373*100)</f>
        <v>100</v>
      </c>
      <c r="R373" s="20">
        <f>IF(J373=0,0,P373/J373*100)</f>
        <v>100</v>
      </c>
    </row>
    <row r="374" spans="3:18" ht="18">
      <c r="F374" s="27" t="s">
        <v>143</v>
      </c>
      <c r="G374" s="18" t="s">
        <v>144</v>
      </c>
      <c r="H374" s="19">
        <v>0</v>
      </c>
      <c r="I374" s="19">
        <v>0</v>
      </c>
      <c r="J374" s="19">
        <v>36</v>
      </c>
      <c r="K374" s="19">
        <v>36</v>
      </c>
      <c r="L374" s="19">
        <v>36</v>
      </c>
      <c r="M374" s="19">
        <v>0</v>
      </c>
      <c r="N374" s="19">
        <v>36</v>
      </c>
      <c r="O374" s="19">
        <f>N374-P374</f>
        <v>0</v>
      </c>
      <c r="P374" s="19">
        <v>36</v>
      </c>
      <c r="Q374" s="20">
        <f>IF(K374=0,0,P374/K374*100)</f>
        <v>100</v>
      </c>
      <c r="R374" s="20">
        <f>IF(J374=0,0,P374/J374*100)</f>
        <v>100</v>
      </c>
    </row>
    <row r="375" spans="3:18" ht="18">
      <c r="F375" s="27" t="s">
        <v>145</v>
      </c>
      <c r="G375" s="18" t="s">
        <v>146</v>
      </c>
      <c r="H375" s="19">
        <v>0</v>
      </c>
      <c r="I375" s="19">
        <v>0</v>
      </c>
      <c r="J375" s="19">
        <v>213673.8</v>
      </c>
      <c r="K375" s="19">
        <v>188569.4</v>
      </c>
      <c r="L375" s="19">
        <v>213673.8</v>
      </c>
      <c r="M375" s="19">
        <v>0</v>
      </c>
      <c r="N375" s="19">
        <v>190637.739</v>
      </c>
      <c r="O375" s="19">
        <f>N375-P375</f>
        <v>2089.0460000000021</v>
      </c>
      <c r="P375" s="19">
        <v>188548.693</v>
      </c>
      <c r="Q375" s="20">
        <f>IF(K375=0,0,P375/K375*100)</f>
        <v>99.989018897021481</v>
      </c>
      <c r="R375" s="20">
        <f>IF(J375=0,0,P375/J375*100)</f>
        <v>88.241372128918002</v>
      </c>
    </row>
    <row r="376" spans="3:18" ht="27">
      <c r="E376" s="27" t="s">
        <v>179</v>
      </c>
      <c r="G376" s="18" t="s">
        <v>180</v>
      </c>
      <c r="H376" s="19">
        <v>0</v>
      </c>
      <c r="I376" s="19">
        <v>0</v>
      </c>
      <c r="J376" s="19">
        <v>1080</v>
      </c>
      <c r="K376" s="19">
        <v>270</v>
      </c>
      <c r="L376" s="19">
        <v>270</v>
      </c>
      <c r="M376" s="19">
        <v>0</v>
      </c>
      <c r="N376" s="19">
        <v>269.96100000000001</v>
      </c>
      <c r="O376" s="19">
        <f>N376-P376</f>
        <v>0</v>
      </c>
      <c r="P376" s="19">
        <v>269.96100000000001</v>
      </c>
      <c r="Q376" s="20">
        <f>IF(K376=0,0,P376/K376*100)</f>
        <v>99.985555555555564</v>
      </c>
      <c r="R376" s="20">
        <f>IF(J376=0,0,P376/J376*100)</f>
        <v>24.996388888888891</v>
      </c>
    </row>
    <row r="377" spans="3:18" ht="18">
      <c r="F377" s="27" t="s">
        <v>141</v>
      </c>
      <c r="G377" s="18" t="s">
        <v>142</v>
      </c>
      <c r="H377" s="19">
        <v>0</v>
      </c>
      <c r="I377" s="19">
        <v>0</v>
      </c>
      <c r="J377" s="19">
        <v>960</v>
      </c>
      <c r="K377" s="19">
        <v>240</v>
      </c>
      <c r="L377" s="19">
        <v>240</v>
      </c>
      <c r="M377" s="19">
        <v>0</v>
      </c>
      <c r="N377" s="19">
        <v>239.96100000000001</v>
      </c>
      <c r="O377" s="19">
        <f>N377-P377</f>
        <v>0</v>
      </c>
      <c r="P377" s="19">
        <v>239.96100000000001</v>
      </c>
      <c r="Q377" s="20">
        <f>IF(K377=0,0,P377/K377*100)</f>
        <v>99.983750000000001</v>
      </c>
      <c r="R377" s="20">
        <f>IF(J377=0,0,P377/J377*100)</f>
        <v>24.9959375</v>
      </c>
    </row>
    <row r="378" spans="3:18" ht="18">
      <c r="F378" s="27" t="s">
        <v>143</v>
      </c>
      <c r="G378" s="18" t="s">
        <v>144</v>
      </c>
      <c r="H378" s="19">
        <v>0</v>
      </c>
      <c r="I378" s="19">
        <v>0</v>
      </c>
      <c r="J378" s="19">
        <v>120</v>
      </c>
      <c r="K378" s="19">
        <v>30</v>
      </c>
      <c r="L378" s="19">
        <v>30</v>
      </c>
      <c r="M378" s="19">
        <v>0</v>
      </c>
      <c r="N378" s="19">
        <v>30</v>
      </c>
      <c r="O378" s="19">
        <f>N378-P378</f>
        <v>0</v>
      </c>
      <c r="P378" s="19">
        <v>30</v>
      </c>
      <c r="Q378" s="20">
        <f>IF(K378=0,0,P378/K378*100)</f>
        <v>100</v>
      </c>
      <c r="R378" s="20">
        <f>IF(J378=0,0,P378/J378*100)</f>
        <v>25</v>
      </c>
    </row>
    <row r="379" spans="3:18" ht="18">
      <c r="D379" s="27" t="s">
        <v>152</v>
      </c>
      <c r="G379" s="18" t="s">
        <v>193</v>
      </c>
      <c r="H379" s="19">
        <v>0</v>
      </c>
      <c r="I379" s="19">
        <v>434817.9</v>
      </c>
      <c r="J379" s="19">
        <v>434817.9</v>
      </c>
      <c r="K379" s="19">
        <v>42146.2</v>
      </c>
      <c r="L379" s="19">
        <v>434817.9</v>
      </c>
      <c r="M379" s="19">
        <v>0</v>
      </c>
      <c r="N379" s="19">
        <v>42146.2</v>
      </c>
      <c r="O379" s="19">
        <f>N379-P379</f>
        <v>0</v>
      </c>
      <c r="P379" s="19">
        <v>42146.2</v>
      </c>
      <c r="Q379" s="20">
        <f>IF(K379=0,0,P379/K379*100)</f>
        <v>100</v>
      </c>
      <c r="R379" s="20">
        <f>IF(J379=0,0,P379/J379*100)</f>
        <v>9.6928392322395176</v>
      </c>
    </row>
    <row r="380" spans="3:18">
      <c r="E380" s="27" t="s">
        <v>147</v>
      </c>
      <c r="G380" s="18" t="s">
        <v>148</v>
      </c>
      <c r="H380" s="19">
        <v>0</v>
      </c>
      <c r="I380" s="19">
        <v>0</v>
      </c>
      <c r="J380" s="19">
        <v>317675.90000000002</v>
      </c>
      <c r="K380" s="19">
        <v>3818.7</v>
      </c>
      <c r="L380" s="19">
        <v>317675.90000000002</v>
      </c>
      <c r="M380" s="19">
        <v>0</v>
      </c>
      <c r="N380" s="19">
        <v>3818.7</v>
      </c>
      <c r="O380" s="19">
        <f>N380-P380</f>
        <v>0</v>
      </c>
      <c r="P380" s="19">
        <v>3818.7</v>
      </c>
      <c r="Q380" s="20">
        <f>IF(K380=0,0,P380/K380*100)</f>
        <v>100</v>
      </c>
      <c r="R380" s="20">
        <f>IF(J380=0,0,P380/J380*100)</f>
        <v>1.2020741894490579</v>
      </c>
    </row>
    <row r="381" spans="3:18" ht="27">
      <c r="F381" s="27" t="s">
        <v>194</v>
      </c>
      <c r="G381" s="18" t="s">
        <v>195</v>
      </c>
      <c r="H381" s="19">
        <v>0</v>
      </c>
      <c r="I381" s="19">
        <v>0</v>
      </c>
      <c r="J381" s="19">
        <v>317675.90000000002</v>
      </c>
      <c r="K381" s="19">
        <v>3818.7</v>
      </c>
      <c r="L381" s="19">
        <v>317675.90000000002</v>
      </c>
      <c r="M381" s="19">
        <v>0</v>
      </c>
      <c r="N381" s="19">
        <v>3818.7</v>
      </c>
      <c r="O381" s="19">
        <f>N381-P381</f>
        <v>0</v>
      </c>
      <c r="P381" s="19">
        <v>3818.7</v>
      </c>
      <c r="Q381" s="20">
        <f>IF(K381=0,0,P381/K381*100)</f>
        <v>100</v>
      </c>
      <c r="R381" s="20">
        <f>IF(J381=0,0,P381/J381*100)</f>
        <v>1.2020741894490579</v>
      </c>
    </row>
    <row r="382" spans="3:18" ht="18">
      <c r="E382" s="27" t="s">
        <v>177</v>
      </c>
      <c r="G382" s="18" t="s">
        <v>178</v>
      </c>
      <c r="H382" s="19">
        <v>0</v>
      </c>
      <c r="I382" s="19">
        <v>0</v>
      </c>
      <c r="J382" s="19">
        <v>117142</v>
      </c>
      <c r="K382" s="19">
        <v>38327.5</v>
      </c>
      <c r="L382" s="19">
        <v>117142</v>
      </c>
      <c r="M382" s="19">
        <v>0</v>
      </c>
      <c r="N382" s="19">
        <v>38327.5</v>
      </c>
      <c r="O382" s="19">
        <f>N382-P382</f>
        <v>0</v>
      </c>
      <c r="P382" s="19">
        <v>38327.5</v>
      </c>
      <c r="Q382" s="20">
        <f>IF(K382=0,0,P382/K382*100)</f>
        <v>100</v>
      </c>
      <c r="R382" s="20">
        <f>IF(J382=0,0,P382/J382*100)</f>
        <v>32.718836967099755</v>
      </c>
    </row>
    <row r="383" spans="3:18" ht="27">
      <c r="F383" s="27" t="s">
        <v>194</v>
      </c>
      <c r="G383" s="18" t="s">
        <v>195</v>
      </c>
      <c r="H383" s="19">
        <v>0</v>
      </c>
      <c r="I383" s="19">
        <v>0</v>
      </c>
      <c r="J383" s="19">
        <v>117142</v>
      </c>
      <c r="K383" s="19">
        <v>38327.5</v>
      </c>
      <c r="L383" s="19">
        <v>117142</v>
      </c>
      <c r="M383" s="19">
        <v>0</v>
      </c>
      <c r="N383" s="19">
        <v>38327.5</v>
      </c>
      <c r="O383" s="19">
        <f>N383-P383</f>
        <v>0</v>
      </c>
      <c r="P383" s="19">
        <v>38327.5</v>
      </c>
      <c r="Q383" s="20">
        <f>IF(K383=0,0,P383/K383*100)</f>
        <v>100</v>
      </c>
      <c r="R383" s="20">
        <f>IF(J383=0,0,P383/J383*100)</f>
        <v>32.718836967099755</v>
      </c>
    </row>
    <row r="384" spans="3:18" ht="36">
      <c r="C384" s="27" t="s">
        <v>232</v>
      </c>
      <c r="G384" s="18" t="s">
        <v>233</v>
      </c>
      <c r="H384" s="19">
        <v>175239</v>
      </c>
      <c r="I384" s="19">
        <v>175095</v>
      </c>
      <c r="J384" s="19">
        <v>175095</v>
      </c>
      <c r="K384" s="19">
        <v>98892</v>
      </c>
      <c r="L384" s="19">
        <v>174308</v>
      </c>
      <c r="M384" s="19">
        <v>0</v>
      </c>
      <c r="N384" s="19">
        <v>100084.76270000001</v>
      </c>
      <c r="O384" s="19">
        <f>N384-P384</f>
        <v>1236.6373000000021</v>
      </c>
      <c r="P384" s="19">
        <v>98848.125400000004</v>
      </c>
      <c r="Q384" s="20">
        <f>IF(K384=0,0,P384/K384*100)</f>
        <v>99.955633822756141</v>
      </c>
      <c r="R384" s="20">
        <f>IF(J384=0,0,P384/J384*100)</f>
        <v>56.453996630400638</v>
      </c>
    </row>
    <row r="385" spans="4:18" ht="45">
      <c r="D385" s="27" t="s">
        <v>137</v>
      </c>
      <c r="G385" s="18" t="s">
        <v>234</v>
      </c>
      <c r="H385" s="19">
        <v>157347</v>
      </c>
      <c r="I385" s="19">
        <v>157203</v>
      </c>
      <c r="J385" s="19">
        <v>157203</v>
      </c>
      <c r="K385" s="19">
        <v>98892</v>
      </c>
      <c r="L385" s="19">
        <v>156416</v>
      </c>
      <c r="M385" s="19">
        <v>0</v>
      </c>
      <c r="N385" s="19">
        <v>100084.76270000001</v>
      </c>
      <c r="O385" s="19">
        <f>N385-P385</f>
        <v>1236.6373000000021</v>
      </c>
      <c r="P385" s="19">
        <v>98848.125400000004</v>
      </c>
      <c r="Q385" s="20">
        <f>IF(K385=0,0,P385/K385*100)</f>
        <v>99.955633822756141</v>
      </c>
      <c r="R385" s="20">
        <f>IF(J385=0,0,P385/J385*100)</f>
        <v>62.879286909282904</v>
      </c>
    </row>
    <row r="386" spans="4:18" ht="18">
      <c r="E386" s="27" t="s">
        <v>139</v>
      </c>
      <c r="G386" s="18" t="s">
        <v>140</v>
      </c>
      <c r="H386" s="19">
        <v>0</v>
      </c>
      <c r="I386" s="19">
        <v>0</v>
      </c>
      <c r="J386" s="19">
        <v>1646</v>
      </c>
      <c r="K386" s="19">
        <v>1046</v>
      </c>
      <c r="L386" s="19">
        <v>1646</v>
      </c>
      <c r="M386" s="19">
        <v>0</v>
      </c>
      <c r="N386" s="19">
        <v>1046</v>
      </c>
      <c r="O386" s="19">
        <f>N386-P386</f>
        <v>0</v>
      </c>
      <c r="P386" s="19">
        <v>1046</v>
      </c>
      <c r="Q386" s="20">
        <f>IF(K386=0,0,P386/K386*100)</f>
        <v>100</v>
      </c>
      <c r="R386" s="20">
        <f>IF(J386=0,0,P386/J386*100)</f>
        <v>63.547995139732684</v>
      </c>
    </row>
    <row r="387" spans="4:18" ht="18">
      <c r="F387" s="27" t="s">
        <v>141</v>
      </c>
      <c r="G387" s="18" t="s">
        <v>142</v>
      </c>
      <c r="H387" s="19">
        <v>0</v>
      </c>
      <c r="I387" s="19">
        <v>0</v>
      </c>
      <c r="J387" s="19">
        <v>1498.3</v>
      </c>
      <c r="K387" s="19">
        <v>933.3</v>
      </c>
      <c r="L387" s="19">
        <v>1498.3</v>
      </c>
      <c r="M387" s="19">
        <v>0</v>
      </c>
      <c r="N387" s="19">
        <v>933.3</v>
      </c>
      <c r="O387" s="19">
        <f>N387-P387</f>
        <v>0</v>
      </c>
      <c r="P387" s="19">
        <v>933.3</v>
      </c>
      <c r="Q387" s="20">
        <f>IF(K387=0,0,P387/K387*100)</f>
        <v>100</v>
      </c>
      <c r="R387" s="20">
        <f>IF(J387=0,0,P387/J387*100)</f>
        <v>62.290596008809985</v>
      </c>
    </row>
    <row r="388" spans="4:18" ht="18">
      <c r="F388" s="27" t="s">
        <v>143</v>
      </c>
      <c r="G388" s="18" t="s">
        <v>144</v>
      </c>
      <c r="H388" s="19">
        <v>0</v>
      </c>
      <c r="I388" s="19">
        <v>0</v>
      </c>
      <c r="J388" s="19">
        <v>147.69999999999999</v>
      </c>
      <c r="K388" s="19">
        <v>112.7</v>
      </c>
      <c r="L388" s="19">
        <v>147.69999999999999</v>
      </c>
      <c r="M388" s="19">
        <v>0</v>
      </c>
      <c r="N388" s="19">
        <v>112.7</v>
      </c>
      <c r="O388" s="19">
        <f>N388-P388</f>
        <v>0</v>
      </c>
      <c r="P388" s="19">
        <v>112.7</v>
      </c>
      <c r="Q388" s="20">
        <f>IF(K388=0,0,P388/K388*100)</f>
        <v>100</v>
      </c>
      <c r="R388" s="20">
        <f>IF(J388=0,0,P388/J388*100)</f>
        <v>76.303317535545034</v>
      </c>
    </row>
    <row r="389" spans="4:18">
      <c r="E389" s="27" t="s">
        <v>147</v>
      </c>
      <c r="G389" s="18" t="s">
        <v>148</v>
      </c>
      <c r="H389" s="19">
        <v>0</v>
      </c>
      <c r="I389" s="19">
        <v>0</v>
      </c>
      <c r="J389" s="19">
        <v>153683</v>
      </c>
      <c r="K389" s="19">
        <v>96759</v>
      </c>
      <c r="L389" s="19">
        <v>153683</v>
      </c>
      <c r="M389" s="19">
        <v>0</v>
      </c>
      <c r="N389" s="19">
        <v>97995.179699999993</v>
      </c>
      <c r="O389" s="19">
        <f>N389-P389</f>
        <v>1236.6372999999876</v>
      </c>
      <c r="P389" s="19">
        <v>96758.542400000006</v>
      </c>
      <c r="Q389" s="20">
        <f>IF(K389=0,0,P389/K389*100)</f>
        <v>99.999527072417038</v>
      </c>
      <c r="R389" s="20">
        <f>IF(J389=0,0,P389/J389*100)</f>
        <v>62.959821450648413</v>
      </c>
    </row>
    <row r="390" spans="4:18">
      <c r="F390" s="27" t="s">
        <v>149</v>
      </c>
      <c r="G390" s="18" t="s">
        <v>150</v>
      </c>
      <c r="H390" s="19">
        <v>0</v>
      </c>
      <c r="I390" s="19">
        <v>0</v>
      </c>
      <c r="J390" s="19">
        <v>79088.7</v>
      </c>
      <c r="K390" s="19">
        <v>48039.4</v>
      </c>
      <c r="L390" s="19">
        <v>79088.7</v>
      </c>
      <c r="M390" s="19">
        <v>0</v>
      </c>
      <c r="N390" s="19">
        <v>48039.351000000002</v>
      </c>
      <c r="O390" s="19">
        <f>N390-P390</f>
        <v>0</v>
      </c>
      <c r="P390" s="19">
        <v>48039.351000000002</v>
      </c>
      <c r="Q390" s="20">
        <f>IF(K390=0,0,P390/K390*100)</f>
        <v>99.999898000391354</v>
      </c>
      <c r="R390" s="20">
        <f>IF(J390=0,0,P390/J390*100)</f>
        <v>60.741105872267475</v>
      </c>
    </row>
    <row r="391" spans="4:18">
      <c r="F391" s="27" t="s">
        <v>135</v>
      </c>
      <c r="G391" s="18" t="s">
        <v>151</v>
      </c>
      <c r="H391" s="19">
        <v>0</v>
      </c>
      <c r="I391" s="19">
        <v>0</v>
      </c>
      <c r="J391" s="19">
        <v>17618</v>
      </c>
      <c r="K391" s="19">
        <v>10010</v>
      </c>
      <c r="L391" s="19">
        <v>17618</v>
      </c>
      <c r="M391" s="19">
        <v>0</v>
      </c>
      <c r="N391" s="19">
        <v>10010</v>
      </c>
      <c r="O391" s="19">
        <f>N391-P391</f>
        <v>0</v>
      </c>
      <c r="P391" s="19">
        <v>10010</v>
      </c>
      <c r="Q391" s="20">
        <f>IF(K391=0,0,P391/K391*100)</f>
        <v>100</v>
      </c>
      <c r="R391" s="20">
        <f>IF(J391=0,0,P391/J391*100)</f>
        <v>56.81689181518901</v>
      </c>
    </row>
    <row r="392" spans="4:18">
      <c r="F392" s="27" t="s">
        <v>152</v>
      </c>
      <c r="G392" s="18" t="s">
        <v>153</v>
      </c>
      <c r="H392" s="19">
        <v>0</v>
      </c>
      <c r="I392" s="19">
        <v>0</v>
      </c>
      <c r="J392" s="19">
        <v>14298.5</v>
      </c>
      <c r="K392" s="19">
        <v>13391.5</v>
      </c>
      <c r="L392" s="19">
        <v>14298.5</v>
      </c>
      <c r="M392" s="19">
        <v>0</v>
      </c>
      <c r="N392" s="19">
        <v>13391.439</v>
      </c>
      <c r="O392" s="19">
        <f>N392-P392</f>
        <v>0</v>
      </c>
      <c r="P392" s="19">
        <v>13391.439</v>
      </c>
      <c r="Q392" s="20">
        <f>IF(K392=0,0,P392/K392*100)</f>
        <v>99.999544487174703</v>
      </c>
      <c r="R392" s="20">
        <f>IF(J392=0,0,P392/J392*100)</f>
        <v>93.656250655663186</v>
      </c>
    </row>
    <row r="393" spans="4:18">
      <c r="F393" s="27" t="s">
        <v>154</v>
      </c>
      <c r="G393" s="18" t="s">
        <v>37</v>
      </c>
      <c r="H393" s="19">
        <v>0</v>
      </c>
      <c r="I393" s="19">
        <v>0</v>
      </c>
      <c r="J393" s="19">
        <v>4832.7</v>
      </c>
      <c r="K393" s="19">
        <v>3298.2</v>
      </c>
      <c r="L393" s="19">
        <v>4832.7</v>
      </c>
      <c r="M393" s="19">
        <v>0</v>
      </c>
      <c r="N393" s="19">
        <v>3298.194</v>
      </c>
      <c r="O393" s="19">
        <f>N393-P393</f>
        <v>0</v>
      </c>
      <c r="P393" s="19">
        <v>3298.194</v>
      </c>
      <c r="Q393" s="20">
        <f>IF(K393=0,0,P393/K393*100)</f>
        <v>99.999818082590508</v>
      </c>
      <c r="R393" s="20">
        <f>IF(J393=0,0,P393/J393*100)</f>
        <v>68.247439319634978</v>
      </c>
    </row>
    <row r="394" spans="4:18" ht="27">
      <c r="F394" s="27" t="s">
        <v>155</v>
      </c>
      <c r="G394" s="18" t="s">
        <v>156</v>
      </c>
      <c r="H394" s="19">
        <v>0</v>
      </c>
      <c r="I394" s="19">
        <v>0</v>
      </c>
      <c r="J394" s="19">
        <v>2560.6</v>
      </c>
      <c r="K394" s="19">
        <v>1657.3</v>
      </c>
      <c r="L394" s="19">
        <v>2560.6</v>
      </c>
      <c r="M394" s="19">
        <v>0</v>
      </c>
      <c r="N394" s="19">
        <v>1657.2180000000001</v>
      </c>
      <c r="O394" s="19">
        <f>N394-P394</f>
        <v>0</v>
      </c>
      <c r="P394" s="19">
        <v>1657.2180000000001</v>
      </c>
      <c r="Q394" s="20">
        <f>IF(K394=0,0,P394/K394*100)</f>
        <v>99.995052193326501</v>
      </c>
      <c r="R394" s="20">
        <f>IF(J394=0,0,P394/J394*100)</f>
        <v>64.719909396235266</v>
      </c>
    </row>
    <row r="395" spans="4:18">
      <c r="F395" s="27" t="s">
        <v>157</v>
      </c>
      <c r="G395" s="18" t="s">
        <v>158</v>
      </c>
      <c r="H395" s="19">
        <v>0</v>
      </c>
      <c r="I395" s="19">
        <v>0</v>
      </c>
      <c r="J395" s="19">
        <v>38.4</v>
      </c>
      <c r="K395" s="19">
        <v>17.399999999999999</v>
      </c>
      <c r="L395" s="19">
        <v>38.4</v>
      </c>
      <c r="M395" s="19">
        <v>0</v>
      </c>
      <c r="N395" s="19">
        <v>17.3398</v>
      </c>
      <c r="O395" s="19">
        <f>N395-P395</f>
        <v>0</v>
      </c>
      <c r="P395" s="19">
        <v>17.3398</v>
      </c>
      <c r="Q395" s="20">
        <f>IF(K395=0,0,P395/K395*100)</f>
        <v>99.654022988505758</v>
      </c>
      <c r="R395" s="20">
        <f>IF(J395=0,0,P395/J395*100)</f>
        <v>45.155729166666667</v>
      </c>
    </row>
    <row r="396" spans="4:18" ht="18">
      <c r="F396" s="27" t="s">
        <v>159</v>
      </c>
      <c r="G396" s="18" t="s">
        <v>160</v>
      </c>
      <c r="H396" s="19">
        <v>0</v>
      </c>
      <c r="I396" s="19">
        <v>0</v>
      </c>
      <c r="J396" s="19">
        <v>2419.9</v>
      </c>
      <c r="K396" s="19">
        <v>1547.6</v>
      </c>
      <c r="L396" s="19">
        <v>2419.9</v>
      </c>
      <c r="M396" s="19">
        <v>0</v>
      </c>
      <c r="N396" s="19">
        <v>1547.576</v>
      </c>
      <c r="O396" s="19">
        <f>N396-P396</f>
        <v>0</v>
      </c>
      <c r="P396" s="19">
        <v>1547.576</v>
      </c>
      <c r="Q396" s="20">
        <f>IF(K396=0,0,P396/K396*100)</f>
        <v>99.998449211682612</v>
      </c>
      <c r="R396" s="20">
        <f>IF(J396=0,0,P396/J396*100)</f>
        <v>63.952064134881603</v>
      </c>
    </row>
    <row r="397" spans="4:18" ht="18">
      <c r="F397" s="27" t="s">
        <v>141</v>
      </c>
      <c r="G397" s="18" t="s">
        <v>142</v>
      </c>
      <c r="H397" s="19">
        <v>0</v>
      </c>
      <c r="I397" s="19">
        <v>0</v>
      </c>
      <c r="J397" s="19">
        <v>14475.2</v>
      </c>
      <c r="K397" s="19">
        <v>9135.7999999999993</v>
      </c>
      <c r="L397" s="19">
        <v>14475.2</v>
      </c>
      <c r="M397" s="19">
        <v>0</v>
      </c>
      <c r="N397" s="19">
        <v>9135.7970000000005</v>
      </c>
      <c r="O397" s="19">
        <f>N397-P397</f>
        <v>0</v>
      </c>
      <c r="P397" s="19">
        <v>9135.7970000000005</v>
      </c>
      <c r="Q397" s="20">
        <f>IF(K397=0,0,P397/K397*100)</f>
        <v>99.999967162153297</v>
      </c>
      <c r="R397" s="20">
        <f>IF(J397=0,0,P397/J397*100)</f>
        <v>63.113442301315345</v>
      </c>
    </row>
    <row r="398" spans="4:18" ht="18">
      <c r="F398" s="27" t="s">
        <v>143</v>
      </c>
      <c r="G398" s="18" t="s">
        <v>144</v>
      </c>
      <c r="H398" s="19">
        <v>0</v>
      </c>
      <c r="I398" s="19">
        <v>0</v>
      </c>
      <c r="J398" s="19">
        <v>1238.5999999999999</v>
      </c>
      <c r="K398" s="19">
        <v>957.6</v>
      </c>
      <c r="L398" s="19">
        <v>1238.5999999999999</v>
      </c>
      <c r="M398" s="19">
        <v>0</v>
      </c>
      <c r="N398" s="19">
        <v>957.6</v>
      </c>
      <c r="O398" s="19">
        <f>N398-P398</f>
        <v>0</v>
      </c>
      <c r="P398" s="19">
        <v>957.6</v>
      </c>
      <c r="Q398" s="20">
        <f>IF(K398=0,0,P398/K398*100)</f>
        <v>100</v>
      </c>
      <c r="R398" s="20">
        <f>IF(J398=0,0,P398/J398*100)</f>
        <v>77.313095430324566</v>
      </c>
    </row>
    <row r="399" spans="4:18">
      <c r="F399" s="27" t="s">
        <v>165</v>
      </c>
      <c r="G399" s="18" t="s">
        <v>166</v>
      </c>
      <c r="H399" s="19">
        <v>0</v>
      </c>
      <c r="I399" s="19">
        <v>0</v>
      </c>
      <c r="J399" s="19">
        <v>2053.6</v>
      </c>
      <c r="K399" s="19">
        <v>960.9</v>
      </c>
      <c r="L399" s="19">
        <v>2053.6</v>
      </c>
      <c r="M399" s="19">
        <v>0</v>
      </c>
      <c r="N399" s="19">
        <v>960.82380999999998</v>
      </c>
      <c r="O399" s="19">
        <f>N399-P399</f>
        <v>0</v>
      </c>
      <c r="P399" s="19">
        <v>960.82380999999998</v>
      </c>
      <c r="Q399" s="20">
        <f>IF(K399=0,0,P399/K399*100)</f>
        <v>99.99207097512749</v>
      </c>
      <c r="R399" s="20">
        <f>IF(J399=0,0,P399/J399*100)</f>
        <v>46.787291098558633</v>
      </c>
    </row>
    <row r="400" spans="4:18">
      <c r="F400" s="27" t="s">
        <v>187</v>
      </c>
      <c r="G400" s="18" t="s">
        <v>188</v>
      </c>
      <c r="H400" s="19">
        <v>0</v>
      </c>
      <c r="I400" s="19">
        <v>0</v>
      </c>
      <c r="J400" s="19">
        <v>4020.2</v>
      </c>
      <c r="K400" s="19">
        <v>2046.2</v>
      </c>
      <c r="L400" s="19">
        <v>4020.2</v>
      </c>
      <c r="M400" s="19">
        <v>0</v>
      </c>
      <c r="N400" s="19">
        <v>2046.2</v>
      </c>
      <c r="O400" s="19">
        <f>N400-P400</f>
        <v>0</v>
      </c>
      <c r="P400" s="19">
        <v>2046.2</v>
      </c>
      <c r="Q400" s="20">
        <f>IF(K400=0,0,P400/K400*100)</f>
        <v>100</v>
      </c>
      <c r="R400" s="20">
        <f>IF(J400=0,0,P400/J400*100)</f>
        <v>50.897965275359439</v>
      </c>
    </row>
    <row r="401" spans="1:18">
      <c r="F401" s="27" t="s">
        <v>167</v>
      </c>
      <c r="G401" s="18" t="s">
        <v>168</v>
      </c>
      <c r="H401" s="19">
        <v>0</v>
      </c>
      <c r="I401" s="19">
        <v>0</v>
      </c>
      <c r="J401" s="19">
        <v>2834.4</v>
      </c>
      <c r="K401" s="19">
        <v>2206.9</v>
      </c>
      <c r="L401" s="19">
        <v>2834.4</v>
      </c>
      <c r="M401" s="19">
        <v>0</v>
      </c>
      <c r="N401" s="19">
        <v>2819.768</v>
      </c>
      <c r="O401" s="19">
        <f>N401-P401</f>
        <v>612.96415999999999</v>
      </c>
      <c r="P401" s="19">
        <v>2206.80384</v>
      </c>
      <c r="Q401" s="20">
        <f>IF(K401=0,0,P401/K401*100)</f>
        <v>99.995642756808195</v>
      </c>
      <c r="R401" s="20">
        <f>IF(J401=0,0,P401/J401*100)</f>
        <v>77.85788314987299</v>
      </c>
    </row>
    <row r="402" spans="1:18" ht="18">
      <c r="F402" s="27" t="s">
        <v>145</v>
      </c>
      <c r="G402" s="18" t="s">
        <v>146</v>
      </c>
      <c r="H402" s="19">
        <v>0</v>
      </c>
      <c r="I402" s="19">
        <v>0</v>
      </c>
      <c r="J402" s="19">
        <v>8045.2</v>
      </c>
      <c r="K402" s="19">
        <v>3335.2</v>
      </c>
      <c r="L402" s="19">
        <v>8045.2</v>
      </c>
      <c r="M402" s="19">
        <v>0</v>
      </c>
      <c r="N402" s="19">
        <v>3958.8730999999998</v>
      </c>
      <c r="O402" s="19">
        <f>N402-P402</f>
        <v>623.67309999999998</v>
      </c>
      <c r="P402" s="19">
        <v>3335.2</v>
      </c>
      <c r="Q402" s="20">
        <f>IF(K402=0,0,P402/K402*100)</f>
        <v>100</v>
      </c>
      <c r="R402" s="20">
        <f>IF(J402=0,0,P402/J402*100)</f>
        <v>41.455774871973347</v>
      </c>
    </row>
    <row r="403" spans="1:18">
      <c r="F403" s="27" t="s">
        <v>173</v>
      </c>
      <c r="G403" s="18" t="s">
        <v>174</v>
      </c>
      <c r="H403" s="19">
        <v>0</v>
      </c>
      <c r="I403" s="19">
        <v>0</v>
      </c>
      <c r="J403" s="19">
        <v>4</v>
      </c>
      <c r="K403" s="19">
        <v>0</v>
      </c>
      <c r="L403" s="19">
        <v>4</v>
      </c>
      <c r="M403" s="19">
        <v>0</v>
      </c>
      <c r="N403" s="19">
        <v>0</v>
      </c>
      <c r="O403" s="19">
        <f>N403-P403</f>
        <v>0</v>
      </c>
      <c r="P403" s="19">
        <v>0</v>
      </c>
      <c r="Q403" s="20">
        <f>IF(K403=0,0,P403/K403*100)</f>
        <v>0</v>
      </c>
      <c r="R403" s="20">
        <f>IF(J403=0,0,P403/J403*100)</f>
        <v>0</v>
      </c>
    </row>
    <row r="404" spans="1:18" ht="27">
      <c r="F404" s="27" t="s">
        <v>175</v>
      </c>
      <c r="G404" s="18" t="s">
        <v>176</v>
      </c>
      <c r="H404" s="19">
        <v>0</v>
      </c>
      <c r="I404" s="19">
        <v>0</v>
      </c>
      <c r="J404" s="19">
        <v>155</v>
      </c>
      <c r="K404" s="19">
        <v>155</v>
      </c>
      <c r="L404" s="19">
        <v>155</v>
      </c>
      <c r="M404" s="19">
        <v>0</v>
      </c>
      <c r="N404" s="19">
        <v>155</v>
      </c>
      <c r="O404" s="19">
        <f>N404-P404</f>
        <v>0</v>
      </c>
      <c r="P404" s="19">
        <v>155</v>
      </c>
      <c r="Q404" s="20">
        <f>IF(K404=0,0,P404/K404*100)</f>
        <v>100</v>
      </c>
      <c r="R404" s="20">
        <f>IF(J404=0,0,P404/J404*100)</f>
        <v>100</v>
      </c>
    </row>
    <row r="405" spans="1:18" ht="18">
      <c r="E405" s="27" t="s">
        <v>177</v>
      </c>
      <c r="G405" s="18" t="s">
        <v>178</v>
      </c>
      <c r="H405" s="19">
        <v>0</v>
      </c>
      <c r="I405" s="19">
        <v>0</v>
      </c>
      <c r="J405" s="19">
        <v>837</v>
      </c>
      <c r="K405" s="19">
        <v>837</v>
      </c>
      <c r="L405" s="19">
        <v>837</v>
      </c>
      <c r="M405" s="19">
        <v>0</v>
      </c>
      <c r="N405" s="19">
        <v>796.94200000000001</v>
      </c>
      <c r="O405" s="19">
        <f>N405-P405</f>
        <v>0</v>
      </c>
      <c r="P405" s="19">
        <v>796.94200000000001</v>
      </c>
      <c r="Q405" s="20">
        <f>IF(K405=0,0,P405/K405*100)</f>
        <v>95.214097968936684</v>
      </c>
      <c r="R405" s="20">
        <f>IF(J405=0,0,P405/J405*100)</f>
        <v>95.214097968936684</v>
      </c>
    </row>
    <row r="406" spans="1:18" ht="18">
      <c r="F406" s="27" t="s">
        <v>141</v>
      </c>
      <c r="G406" s="18" t="s">
        <v>142</v>
      </c>
      <c r="H406" s="19">
        <v>0</v>
      </c>
      <c r="I406" s="19">
        <v>0</v>
      </c>
      <c r="J406" s="19">
        <v>361.4</v>
      </c>
      <c r="K406" s="19">
        <v>361.4</v>
      </c>
      <c r="L406" s="19">
        <v>361.4</v>
      </c>
      <c r="M406" s="19">
        <v>0</v>
      </c>
      <c r="N406" s="19">
        <v>361.34199999999998</v>
      </c>
      <c r="O406" s="19">
        <f>N406-P406</f>
        <v>0</v>
      </c>
      <c r="P406" s="19">
        <v>361.34199999999998</v>
      </c>
      <c r="Q406" s="20">
        <f>IF(K406=0,0,P406/K406*100)</f>
        <v>99.983951300498063</v>
      </c>
      <c r="R406" s="20">
        <f>IF(J406=0,0,P406/J406*100)</f>
        <v>99.983951300498063</v>
      </c>
    </row>
    <row r="407" spans="1:18" ht="18">
      <c r="F407" s="27" t="s">
        <v>143</v>
      </c>
      <c r="G407" s="18" t="s">
        <v>144</v>
      </c>
      <c r="H407" s="19">
        <v>0</v>
      </c>
      <c r="I407" s="19">
        <v>0</v>
      </c>
      <c r="J407" s="19">
        <v>25.6</v>
      </c>
      <c r="K407" s="19">
        <v>25.6</v>
      </c>
      <c r="L407" s="19">
        <v>25.6</v>
      </c>
      <c r="M407" s="19">
        <v>0</v>
      </c>
      <c r="N407" s="19">
        <v>25.6</v>
      </c>
      <c r="O407" s="19">
        <f>N407-P407</f>
        <v>0</v>
      </c>
      <c r="P407" s="19">
        <v>25.6</v>
      </c>
      <c r="Q407" s="20">
        <f>IF(K407=0,0,P407/K407*100)</f>
        <v>100</v>
      </c>
      <c r="R407" s="20">
        <f>IF(J407=0,0,P407/J407*100)</f>
        <v>100</v>
      </c>
    </row>
    <row r="408" spans="1:18" ht="18">
      <c r="F408" s="27" t="s">
        <v>145</v>
      </c>
      <c r="G408" s="18" t="s">
        <v>146</v>
      </c>
      <c r="H408" s="19">
        <v>0</v>
      </c>
      <c r="I408" s="19">
        <v>0</v>
      </c>
      <c r="J408" s="19">
        <v>200</v>
      </c>
      <c r="K408" s="19">
        <v>200</v>
      </c>
      <c r="L408" s="19">
        <v>200</v>
      </c>
      <c r="M408" s="19">
        <v>0</v>
      </c>
      <c r="N408" s="19">
        <v>160</v>
      </c>
      <c r="O408" s="19">
        <f>N408-P408</f>
        <v>0</v>
      </c>
      <c r="P408" s="19">
        <v>160</v>
      </c>
      <c r="Q408" s="20">
        <f>IF(K408=0,0,P408/K408*100)</f>
        <v>80</v>
      </c>
      <c r="R408" s="20">
        <f>IF(J408=0,0,P408/J408*100)</f>
        <v>80</v>
      </c>
    </row>
    <row r="409" spans="1:18" ht="18">
      <c r="F409" s="27" t="s">
        <v>183</v>
      </c>
      <c r="G409" s="18" t="s">
        <v>184</v>
      </c>
      <c r="H409" s="19">
        <v>0</v>
      </c>
      <c r="I409" s="19">
        <v>0</v>
      </c>
      <c r="J409" s="19">
        <v>250</v>
      </c>
      <c r="K409" s="19">
        <v>250</v>
      </c>
      <c r="L409" s="19">
        <v>250</v>
      </c>
      <c r="M409" s="19">
        <v>0</v>
      </c>
      <c r="N409" s="19">
        <v>250</v>
      </c>
      <c r="O409" s="19">
        <f>N409-P409</f>
        <v>0</v>
      </c>
      <c r="P409" s="19">
        <v>250</v>
      </c>
      <c r="Q409" s="20">
        <f>IF(K409=0,0,P409/K409*100)</f>
        <v>100</v>
      </c>
      <c r="R409" s="20">
        <f>IF(J409=0,0,P409/J409*100)</f>
        <v>100</v>
      </c>
    </row>
    <row r="410" spans="1:18" ht="27">
      <c r="E410" s="27" t="s">
        <v>179</v>
      </c>
      <c r="G410" s="18" t="s">
        <v>180</v>
      </c>
      <c r="H410" s="19">
        <v>0</v>
      </c>
      <c r="I410" s="19">
        <v>0</v>
      </c>
      <c r="J410" s="19">
        <v>1037</v>
      </c>
      <c r="K410" s="19">
        <v>250</v>
      </c>
      <c r="L410" s="19">
        <v>250</v>
      </c>
      <c r="M410" s="19">
        <v>0</v>
      </c>
      <c r="N410" s="19">
        <v>246.64099999999999</v>
      </c>
      <c r="O410" s="19">
        <f>N410-P410</f>
        <v>0</v>
      </c>
      <c r="P410" s="19">
        <v>246.64099999999999</v>
      </c>
      <c r="Q410" s="20">
        <f>IF(K410=0,0,P410/K410*100)</f>
        <v>98.656400000000005</v>
      </c>
      <c r="R410" s="20">
        <f>IF(J410=0,0,P410/J410*100)</f>
        <v>23.784088717454193</v>
      </c>
    </row>
    <row r="411" spans="1:18" ht="18">
      <c r="F411" s="27" t="s">
        <v>141</v>
      </c>
      <c r="G411" s="18" t="s">
        <v>142</v>
      </c>
      <c r="H411" s="19">
        <v>0</v>
      </c>
      <c r="I411" s="19">
        <v>0</v>
      </c>
      <c r="J411" s="19">
        <v>917</v>
      </c>
      <c r="K411" s="19">
        <v>220</v>
      </c>
      <c r="L411" s="19">
        <v>220</v>
      </c>
      <c r="M411" s="19">
        <v>0</v>
      </c>
      <c r="N411" s="19">
        <v>216.64099999999999</v>
      </c>
      <c r="O411" s="19">
        <f>N411-P411</f>
        <v>0</v>
      </c>
      <c r="P411" s="19">
        <v>216.64099999999999</v>
      </c>
      <c r="Q411" s="20">
        <f>IF(K411=0,0,P411/K411*100)</f>
        <v>98.473181818181814</v>
      </c>
      <c r="R411" s="20">
        <f>IF(J411=0,0,P411/J411*100)</f>
        <v>23.624972737186475</v>
      </c>
    </row>
    <row r="412" spans="1:18" ht="18">
      <c r="F412" s="27" t="s">
        <v>143</v>
      </c>
      <c r="G412" s="18" t="s">
        <v>144</v>
      </c>
      <c r="H412" s="19">
        <v>0</v>
      </c>
      <c r="I412" s="19">
        <v>0</v>
      </c>
      <c r="J412" s="19">
        <v>120</v>
      </c>
      <c r="K412" s="19">
        <v>30</v>
      </c>
      <c r="L412" s="19">
        <v>30</v>
      </c>
      <c r="M412" s="19">
        <v>0</v>
      </c>
      <c r="N412" s="19">
        <v>30</v>
      </c>
      <c r="O412" s="19">
        <f>N412-P412</f>
        <v>0</v>
      </c>
      <c r="P412" s="19">
        <v>30</v>
      </c>
      <c r="Q412" s="20">
        <f>IF(K412=0,0,P412/K412*100)</f>
        <v>100</v>
      </c>
      <c r="R412" s="20">
        <f>IF(J412=0,0,P412/J412*100)</f>
        <v>25</v>
      </c>
    </row>
    <row r="413" spans="1:18" ht="27">
      <c r="D413" s="27" t="s">
        <v>235</v>
      </c>
      <c r="G413" s="18" t="s">
        <v>236</v>
      </c>
      <c r="H413" s="19">
        <v>17892</v>
      </c>
      <c r="I413" s="19">
        <v>17892</v>
      </c>
      <c r="J413" s="19">
        <v>17892</v>
      </c>
      <c r="K413" s="19">
        <v>0</v>
      </c>
      <c r="L413" s="19">
        <v>17892</v>
      </c>
      <c r="M413" s="19">
        <v>0</v>
      </c>
      <c r="N413" s="19">
        <v>0</v>
      </c>
      <c r="O413" s="19">
        <f>N413-P413</f>
        <v>0</v>
      </c>
      <c r="P413" s="19">
        <v>0</v>
      </c>
      <c r="Q413" s="20">
        <f>IF(K413=0,0,P413/K413*100)</f>
        <v>0</v>
      </c>
      <c r="R413" s="20">
        <f>IF(J413=0,0,P413/J413*100)</f>
        <v>0</v>
      </c>
    </row>
    <row r="414" spans="1:18">
      <c r="E414" s="27" t="s">
        <v>147</v>
      </c>
      <c r="G414" s="18" t="s">
        <v>148</v>
      </c>
      <c r="H414" s="19">
        <v>0</v>
      </c>
      <c r="I414" s="19">
        <v>0</v>
      </c>
      <c r="J414" s="19">
        <v>17892</v>
      </c>
      <c r="K414" s="19">
        <v>0</v>
      </c>
      <c r="L414" s="19">
        <v>17892</v>
      </c>
      <c r="M414" s="19">
        <v>0</v>
      </c>
      <c r="N414" s="19">
        <v>0</v>
      </c>
      <c r="O414" s="19">
        <f>N414-P414</f>
        <v>0</v>
      </c>
      <c r="P414" s="19">
        <v>0</v>
      </c>
      <c r="Q414" s="20">
        <f>IF(K414=0,0,P414/K414*100)</f>
        <v>0</v>
      </c>
      <c r="R414" s="20">
        <f>IF(J414=0,0,P414/J414*100)</f>
        <v>0</v>
      </c>
    </row>
    <row r="415" spans="1:18">
      <c r="F415" s="27" t="s">
        <v>237</v>
      </c>
      <c r="G415" s="18" t="s">
        <v>238</v>
      </c>
      <c r="H415" s="19">
        <v>0</v>
      </c>
      <c r="I415" s="19">
        <v>0</v>
      </c>
      <c r="J415" s="19">
        <v>17892</v>
      </c>
      <c r="K415" s="19">
        <v>0</v>
      </c>
      <c r="L415" s="19">
        <v>17892</v>
      </c>
      <c r="M415" s="19">
        <v>0</v>
      </c>
      <c r="N415" s="19">
        <v>0</v>
      </c>
      <c r="O415" s="19">
        <f>N415-P415</f>
        <v>0</v>
      </c>
      <c r="P415" s="19">
        <v>0</v>
      </c>
      <c r="Q415" s="20">
        <f>IF(K415=0,0,P415/K415*100)</f>
        <v>0</v>
      </c>
      <c r="R415" s="20">
        <f>IF(J415=0,0,P415/J415*100)</f>
        <v>0</v>
      </c>
    </row>
    <row r="416" spans="1:18">
      <c r="A416" s="52" t="s">
        <v>31</v>
      </c>
      <c r="B416" s="52"/>
      <c r="C416" s="52"/>
      <c r="D416" s="52"/>
      <c r="E416" s="52"/>
      <c r="F416" s="52"/>
      <c r="G416" s="53" t="s">
        <v>239</v>
      </c>
      <c r="H416" s="54">
        <v>268642</v>
      </c>
      <c r="I416" s="54">
        <v>5385789.4000000004</v>
      </c>
      <c r="J416" s="54">
        <v>5385789.4000000004</v>
      </c>
      <c r="K416" s="54">
        <v>4221950.8</v>
      </c>
      <c r="L416" s="54">
        <v>5385789.4000000004</v>
      </c>
      <c r="M416" s="54">
        <v>0</v>
      </c>
      <c r="N416" s="54">
        <v>5107253.9510000004</v>
      </c>
      <c r="O416" s="54">
        <f>N416-P416</f>
        <v>885303.30500000063</v>
      </c>
      <c r="P416" s="54">
        <v>4221950.6459999997</v>
      </c>
      <c r="Q416" s="55">
        <f>IF(K416=0,0,P416/K416*100)</f>
        <v>99.999996352397091</v>
      </c>
      <c r="R416" s="55">
        <f>IF(J416=0,0,P416/J416*100)</f>
        <v>78.390563247794262</v>
      </c>
    </row>
    <row r="417" spans="2:18">
      <c r="B417" s="27" t="s">
        <v>25</v>
      </c>
      <c r="G417" s="18" t="s">
        <v>240</v>
      </c>
      <c r="H417" s="19">
        <v>37737</v>
      </c>
      <c r="I417" s="19">
        <v>38909.599999999999</v>
      </c>
      <c r="J417" s="19">
        <v>38909.599999999999</v>
      </c>
      <c r="K417" s="19">
        <v>22575.3</v>
      </c>
      <c r="L417" s="19">
        <v>38909.599999999999</v>
      </c>
      <c r="M417" s="19">
        <v>0</v>
      </c>
      <c r="N417" s="19">
        <v>23450.262999999999</v>
      </c>
      <c r="O417" s="19">
        <f>N417-P417</f>
        <v>875.10499999999956</v>
      </c>
      <c r="P417" s="19">
        <v>22575.157999999999</v>
      </c>
      <c r="Q417" s="20">
        <f>IF(K417=0,0,P417/K417*100)</f>
        <v>99.99937099396243</v>
      </c>
      <c r="R417" s="20">
        <f>IF(J417=0,0,P417/J417*100)</f>
        <v>58.019506754117231</v>
      </c>
    </row>
    <row r="418" spans="2:18" ht="18">
      <c r="C418" s="27" t="s">
        <v>155</v>
      </c>
      <c r="G418" s="18" t="s">
        <v>185</v>
      </c>
      <c r="H418" s="19">
        <v>37737</v>
      </c>
      <c r="I418" s="19">
        <v>38909.599999999999</v>
      </c>
      <c r="J418" s="19">
        <v>38909.599999999999</v>
      </c>
      <c r="K418" s="19">
        <v>22575.3</v>
      </c>
      <c r="L418" s="19">
        <v>38909.599999999999</v>
      </c>
      <c r="M418" s="19">
        <v>0</v>
      </c>
      <c r="N418" s="19">
        <v>23450.262999999999</v>
      </c>
      <c r="O418" s="19">
        <f>N418-P418</f>
        <v>875.10499999999956</v>
      </c>
      <c r="P418" s="19">
        <v>22575.157999999999</v>
      </c>
      <c r="Q418" s="20">
        <f>IF(K418=0,0,P418/K418*100)</f>
        <v>99.99937099396243</v>
      </c>
      <c r="R418" s="20">
        <f>IF(J418=0,0,P418/J418*100)</f>
        <v>58.019506754117231</v>
      </c>
    </row>
    <row r="419" spans="2:18" ht="18">
      <c r="D419" s="27" t="s">
        <v>210</v>
      </c>
      <c r="G419" s="18" t="s">
        <v>241</v>
      </c>
      <c r="H419" s="19">
        <v>37737</v>
      </c>
      <c r="I419" s="19">
        <v>38909.599999999999</v>
      </c>
      <c r="J419" s="19">
        <v>38909.599999999999</v>
      </c>
      <c r="K419" s="19">
        <v>22575.3</v>
      </c>
      <c r="L419" s="19">
        <v>38909.599999999999</v>
      </c>
      <c r="M419" s="19">
        <v>0</v>
      </c>
      <c r="N419" s="19">
        <v>23450.262999999999</v>
      </c>
      <c r="O419" s="19">
        <f>N419-P419</f>
        <v>875.10499999999956</v>
      </c>
      <c r="P419" s="19">
        <v>22575.157999999999</v>
      </c>
      <c r="Q419" s="20">
        <f>IF(K419=0,0,P419/K419*100)</f>
        <v>99.99937099396243</v>
      </c>
      <c r="R419" s="20">
        <f>IF(J419=0,0,P419/J419*100)</f>
        <v>58.019506754117231</v>
      </c>
    </row>
    <row r="420" spans="2:18" ht="18">
      <c r="E420" s="27" t="s">
        <v>139</v>
      </c>
      <c r="G420" s="18" t="s">
        <v>140</v>
      </c>
      <c r="H420" s="19">
        <v>0</v>
      </c>
      <c r="I420" s="19">
        <v>0</v>
      </c>
      <c r="J420" s="19">
        <v>1863</v>
      </c>
      <c r="K420" s="19">
        <v>1863</v>
      </c>
      <c r="L420" s="19">
        <v>1863</v>
      </c>
      <c r="M420" s="19">
        <v>0</v>
      </c>
      <c r="N420" s="19">
        <v>1863</v>
      </c>
      <c r="O420" s="19">
        <f>N420-P420</f>
        <v>0</v>
      </c>
      <c r="P420" s="19">
        <v>1863</v>
      </c>
      <c r="Q420" s="20">
        <f>IF(K420=0,0,P420/K420*100)</f>
        <v>100</v>
      </c>
      <c r="R420" s="20">
        <f>IF(J420=0,0,P420/J420*100)</f>
        <v>100</v>
      </c>
    </row>
    <row r="421" spans="2:18" ht="18">
      <c r="F421" s="27" t="s">
        <v>141</v>
      </c>
      <c r="G421" s="18" t="s">
        <v>142</v>
      </c>
      <c r="H421" s="19">
        <v>0</v>
      </c>
      <c r="I421" s="19">
        <v>0</v>
      </c>
      <c r="J421" s="19">
        <v>1690</v>
      </c>
      <c r="K421" s="19">
        <v>1690</v>
      </c>
      <c r="L421" s="19">
        <v>1690</v>
      </c>
      <c r="M421" s="19">
        <v>0</v>
      </c>
      <c r="N421" s="19">
        <v>1690</v>
      </c>
      <c r="O421" s="19">
        <f>N421-P421</f>
        <v>0</v>
      </c>
      <c r="P421" s="19">
        <v>1690</v>
      </c>
      <c r="Q421" s="20">
        <f>IF(K421=0,0,P421/K421*100)</f>
        <v>100</v>
      </c>
      <c r="R421" s="20">
        <f>IF(J421=0,0,P421/J421*100)</f>
        <v>100</v>
      </c>
    </row>
    <row r="422" spans="2:18" ht="18">
      <c r="F422" s="27" t="s">
        <v>143</v>
      </c>
      <c r="G422" s="18" t="s">
        <v>144</v>
      </c>
      <c r="H422" s="19">
        <v>0</v>
      </c>
      <c r="I422" s="19">
        <v>0</v>
      </c>
      <c r="J422" s="19">
        <v>173</v>
      </c>
      <c r="K422" s="19">
        <v>173</v>
      </c>
      <c r="L422" s="19">
        <v>173</v>
      </c>
      <c r="M422" s="19">
        <v>0</v>
      </c>
      <c r="N422" s="19">
        <v>173</v>
      </c>
      <c r="O422" s="19">
        <f>N422-P422</f>
        <v>0</v>
      </c>
      <c r="P422" s="19">
        <v>173</v>
      </c>
      <c r="Q422" s="20">
        <f>IF(K422=0,0,P422/K422*100)</f>
        <v>100</v>
      </c>
      <c r="R422" s="20">
        <f>IF(J422=0,0,P422/J422*100)</f>
        <v>100</v>
      </c>
    </row>
    <row r="423" spans="2:18">
      <c r="E423" s="27" t="s">
        <v>147</v>
      </c>
      <c r="G423" s="18" t="s">
        <v>148</v>
      </c>
      <c r="H423" s="19">
        <v>0</v>
      </c>
      <c r="I423" s="19">
        <v>0</v>
      </c>
      <c r="J423" s="19">
        <v>36237</v>
      </c>
      <c r="K423" s="19">
        <v>19902.7</v>
      </c>
      <c r="L423" s="19">
        <v>36237</v>
      </c>
      <c r="M423" s="19">
        <v>0</v>
      </c>
      <c r="N423" s="19">
        <v>20777.663</v>
      </c>
      <c r="O423" s="19">
        <f>N423-P423</f>
        <v>875.10499999999956</v>
      </c>
      <c r="P423" s="19">
        <v>19902.558000000001</v>
      </c>
      <c r="Q423" s="20">
        <f>IF(K423=0,0,P423/K423*100)</f>
        <v>99.99928652896341</v>
      </c>
      <c r="R423" s="20">
        <f>IF(J423=0,0,P423/J423*100)</f>
        <v>54.923304909346804</v>
      </c>
    </row>
    <row r="424" spans="2:18">
      <c r="F424" s="27" t="s">
        <v>157</v>
      </c>
      <c r="G424" s="18" t="s">
        <v>158</v>
      </c>
      <c r="H424" s="19">
        <v>0</v>
      </c>
      <c r="I424" s="19">
        <v>0</v>
      </c>
      <c r="J424" s="19">
        <v>22</v>
      </c>
      <c r="K424" s="19">
        <v>0</v>
      </c>
      <c r="L424" s="19">
        <v>22</v>
      </c>
      <c r="M424" s="19">
        <v>0</v>
      </c>
      <c r="N424" s="19">
        <v>0</v>
      </c>
      <c r="O424" s="19">
        <f>N424-P424</f>
        <v>0</v>
      </c>
      <c r="P424" s="19">
        <v>0</v>
      </c>
      <c r="Q424" s="20">
        <f>IF(K424=0,0,P424/K424*100)</f>
        <v>0</v>
      </c>
      <c r="R424" s="20">
        <f>IF(J424=0,0,P424/J424*100)</f>
        <v>0</v>
      </c>
    </row>
    <row r="425" spans="2:18" ht="18">
      <c r="F425" s="27" t="s">
        <v>141</v>
      </c>
      <c r="G425" s="18" t="s">
        <v>142</v>
      </c>
      <c r="H425" s="19">
        <v>0</v>
      </c>
      <c r="I425" s="19">
        <v>0</v>
      </c>
      <c r="J425" s="19">
        <v>27396</v>
      </c>
      <c r="K425" s="19">
        <v>15311.3</v>
      </c>
      <c r="L425" s="19">
        <v>27396</v>
      </c>
      <c r="M425" s="19">
        <v>0</v>
      </c>
      <c r="N425" s="19">
        <v>15311.29912</v>
      </c>
      <c r="O425" s="19">
        <f>N425-P425</f>
        <v>0</v>
      </c>
      <c r="P425" s="19">
        <v>15311.29912</v>
      </c>
      <c r="Q425" s="20">
        <f>IF(K425=0,0,P425/K425*100)</f>
        <v>99.999994252610819</v>
      </c>
      <c r="R425" s="20">
        <f>IF(J425=0,0,P425/J425*100)</f>
        <v>55.888812673382972</v>
      </c>
    </row>
    <row r="426" spans="2:18" ht="18">
      <c r="F426" s="27" t="s">
        <v>143</v>
      </c>
      <c r="G426" s="18" t="s">
        <v>144</v>
      </c>
      <c r="H426" s="19">
        <v>0</v>
      </c>
      <c r="I426" s="19">
        <v>0</v>
      </c>
      <c r="J426" s="19">
        <v>3163</v>
      </c>
      <c r="K426" s="19">
        <v>1845</v>
      </c>
      <c r="L426" s="19">
        <v>3163</v>
      </c>
      <c r="M426" s="19">
        <v>0</v>
      </c>
      <c r="N426" s="19">
        <v>1845</v>
      </c>
      <c r="O426" s="19">
        <f>N426-P426</f>
        <v>0</v>
      </c>
      <c r="P426" s="19">
        <v>1845</v>
      </c>
      <c r="Q426" s="20">
        <f>IF(K426=0,0,P426/K426*100)</f>
        <v>100</v>
      </c>
      <c r="R426" s="20">
        <f>IF(J426=0,0,P426/J426*100)</f>
        <v>58.330698703762252</v>
      </c>
    </row>
    <row r="427" spans="2:18" ht="27">
      <c r="F427" s="27" t="s">
        <v>242</v>
      </c>
      <c r="G427" s="18" t="s">
        <v>243</v>
      </c>
      <c r="H427" s="19">
        <v>0</v>
      </c>
      <c r="I427" s="19">
        <v>0</v>
      </c>
      <c r="J427" s="19">
        <v>658</v>
      </c>
      <c r="K427" s="19">
        <v>426.8</v>
      </c>
      <c r="L427" s="19">
        <v>658</v>
      </c>
      <c r="M427" s="19">
        <v>0</v>
      </c>
      <c r="N427" s="19">
        <v>426.79500000000002</v>
      </c>
      <c r="O427" s="19">
        <f>N427-P427</f>
        <v>0</v>
      </c>
      <c r="P427" s="19">
        <v>426.79500000000002</v>
      </c>
      <c r="Q427" s="20">
        <f>IF(K427=0,0,P427/K427*100)</f>
        <v>99.998828491096532</v>
      </c>
      <c r="R427" s="20">
        <f>IF(J427=0,0,P427/J427*100)</f>
        <v>64.862462006079028</v>
      </c>
    </row>
    <row r="428" spans="2:18" ht="18">
      <c r="F428" s="27" t="s">
        <v>163</v>
      </c>
      <c r="G428" s="18" t="s">
        <v>164</v>
      </c>
      <c r="H428" s="19">
        <v>0</v>
      </c>
      <c r="I428" s="19">
        <v>0</v>
      </c>
      <c r="J428" s="19">
        <v>557</v>
      </c>
      <c r="K428" s="19">
        <v>0</v>
      </c>
      <c r="L428" s="19">
        <v>557</v>
      </c>
      <c r="M428" s="19">
        <v>0</v>
      </c>
      <c r="N428" s="19">
        <v>0</v>
      </c>
      <c r="O428" s="19">
        <f>N428-P428</f>
        <v>0</v>
      </c>
      <c r="P428" s="19">
        <v>0</v>
      </c>
      <c r="Q428" s="20">
        <f>IF(K428=0,0,P428/K428*100)</f>
        <v>0</v>
      </c>
      <c r="R428" s="20">
        <f>IF(J428=0,0,P428/J428*100)</f>
        <v>0</v>
      </c>
    </row>
    <row r="429" spans="2:18">
      <c r="F429" s="27" t="s">
        <v>165</v>
      </c>
      <c r="G429" s="18" t="s">
        <v>166</v>
      </c>
      <c r="H429" s="19">
        <v>0</v>
      </c>
      <c r="I429" s="19">
        <v>0</v>
      </c>
      <c r="J429" s="19">
        <v>912</v>
      </c>
      <c r="K429" s="19">
        <v>513.9</v>
      </c>
      <c r="L429" s="19">
        <v>912</v>
      </c>
      <c r="M429" s="19">
        <v>0</v>
      </c>
      <c r="N429" s="19">
        <v>513.87887000000001</v>
      </c>
      <c r="O429" s="19">
        <f>N429-P429</f>
        <v>0</v>
      </c>
      <c r="P429" s="19">
        <v>513.87887000000001</v>
      </c>
      <c r="Q429" s="20">
        <f>IF(K429=0,0,P429/K429*100)</f>
        <v>99.995888305117731</v>
      </c>
      <c r="R429" s="20">
        <f>IF(J429=0,0,P429/J429*100)</f>
        <v>56.346367324561406</v>
      </c>
    </row>
    <row r="430" spans="2:18">
      <c r="F430" s="27" t="s">
        <v>167</v>
      </c>
      <c r="G430" s="18" t="s">
        <v>168</v>
      </c>
      <c r="H430" s="19">
        <v>0</v>
      </c>
      <c r="I430" s="19">
        <v>0</v>
      </c>
      <c r="J430" s="19">
        <v>456</v>
      </c>
      <c r="K430" s="19">
        <v>456</v>
      </c>
      <c r="L430" s="19">
        <v>456</v>
      </c>
      <c r="M430" s="19">
        <v>0</v>
      </c>
      <c r="N430" s="19">
        <v>456</v>
      </c>
      <c r="O430" s="19">
        <f>N430-P430</f>
        <v>0</v>
      </c>
      <c r="P430" s="19">
        <v>456</v>
      </c>
      <c r="Q430" s="20">
        <f>IF(K430=0,0,P430/K430*100)</f>
        <v>100</v>
      </c>
      <c r="R430" s="20">
        <f>IF(J430=0,0,P430/J430*100)</f>
        <v>100</v>
      </c>
    </row>
    <row r="431" spans="2:18" ht="18">
      <c r="F431" s="27" t="s">
        <v>145</v>
      </c>
      <c r="G431" s="18" t="s">
        <v>146</v>
      </c>
      <c r="H431" s="19">
        <v>0</v>
      </c>
      <c r="I431" s="19">
        <v>0</v>
      </c>
      <c r="J431" s="19">
        <v>1948</v>
      </c>
      <c r="K431" s="19">
        <v>770.8</v>
      </c>
      <c r="L431" s="19">
        <v>1948</v>
      </c>
      <c r="M431" s="19">
        <v>0</v>
      </c>
      <c r="N431" s="19">
        <v>1645.8150000000001</v>
      </c>
      <c r="O431" s="19">
        <f>N431-P431</f>
        <v>875.10500000000002</v>
      </c>
      <c r="P431" s="19">
        <v>770.71</v>
      </c>
      <c r="Q431" s="20">
        <f>IF(K431=0,0,P431/K431*100)</f>
        <v>99.988323819408421</v>
      </c>
      <c r="R431" s="20">
        <f>IF(J431=0,0,P431/J431*100)</f>
        <v>39.564168377823414</v>
      </c>
    </row>
    <row r="432" spans="2:18">
      <c r="F432" s="27" t="s">
        <v>173</v>
      </c>
      <c r="G432" s="18" t="s">
        <v>174</v>
      </c>
      <c r="H432" s="19">
        <v>0</v>
      </c>
      <c r="I432" s="19">
        <v>0</v>
      </c>
      <c r="J432" s="19">
        <v>1125</v>
      </c>
      <c r="K432" s="19">
        <v>578.9</v>
      </c>
      <c r="L432" s="19">
        <v>1125</v>
      </c>
      <c r="M432" s="19">
        <v>0</v>
      </c>
      <c r="N432" s="19">
        <v>578.875</v>
      </c>
      <c r="O432" s="19">
        <f>N432-P432</f>
        <v>0</v>
      </c>
      <c r="P432" s="19">
        <v>578.875</v>
      </c>
      <c r="Q432" s="20">
        <f>IF(K432=0,0,P432/K432*100)</f>
        <v>99.995681464847124</v>
      </c>
      <c r="R432" s="20">
        <f>IF(J432=0,0,P432/J432*100)</f>
        <v>51.455555555555556</v>
      </c>
    </row>
    <row r="433" spans="1:18" ht="18">
      <c r="E433" s="27" t="s">
        <v>177</v>
      </c>
      <c r="G433" s="18" t="s">
        <v>178</v>
      </c>
      <c r="H433" s="19">
        <v>0</v>
      </c>
      <c r="I433" s="19">
        <v>0</v>
      </c>
      <c r="J433" s="19">
        <v>809.6</v>
      </c>
      <c r="K433" s="19">
        <v>809.6</v>
      </c>
      <c r="L433" s="19">
        <v>809.6</v>
      </c>
      <c r="M433" s="19">
        <v>0</v>
      </c>
      <c r="N433" s="19">
        <v>809.6</v>
      </c>
      <c r="O433" s="19">
        <f>N433-P433</f>
        <v>0</v>
      </c>
      <c r="P433" s="19">
        <v>809.6</v>
      </c>
      <c r="Q433" s="20">
        <f>IF(K433=0,0,P433/K433*100)</f>
        <v>100</v>
      </c>
      <c r="R433" s="20">
        <f>IF(J433=0,0,P433/J433*100)</f>
        <v>100</v>
      </c>
    </row>
    <row r="434" spans="1:18" ht="18">
      <c r="F434" s="27" t="s">
        <v>141</v>
      </c>
      <c r="G434" s="18" t="s">
        <v>142</v>
      </c>
      <c r="H434" s="19">
        <v>0</v>
      </c>
      <c r="I434" s="19">
        <v>0</v>
      </c>
      <c r="J434" s="19">
        <v>715.6</v>
      </c>
      <c r="K434" s="19">
        <v>715.6</v>
      </c>
      <c r="L434" s="19">
        <v>715.6</v>
      </c>
      <c r="M434" s="19">
        <v>0</v>
      </c>
      <c r="N434" s="19">
        <v>715.6</v>
      </c>
      <c r="O434" s="19">
        <f>N434-P434</f>
        <v>0</v>
      </c>
      <c r="P434" s="19">
        <v>715.6</v>
      </c>
      <c r="Q434" s="20">
        <f>IF(K434=0,0,P434/K434*100)</f>
        <v>100</v>
      </c>
      <c r="R434" s="20">
        <f>IF(J434=0,0,P434/J434*100)</f>
        <v>100</v>
      </c>
    </row>
    <row r="435" spans="1:18" ht="18">
      <c r="F435" s="27" t="s">
        <v>143</v>
      </c>
      <c r="G435" s="18" t="s">
        <v>144</v>
      </c>
      <c r="H435" s="19">
        <v>0</v>
      </c>
      <c r="I435" s="19">
        <v>0</v>
      </c>
      <c r="J435" s="19">
        <v>94</v>
      </c>
      <c r="K435" s="19">
        <v>94</v>
      </c>
      <c r="L435" s="19">
        <v>94</v>
      </c>
      <c r="M435" s="19">
        <v>0</v>
      </c>
      <c r="N435" s="19">
        <v>94</v>
      </c>
      <c r="O435" s="19">
        <f>N435-P435</f>
        <v>0</v>
      </c>
      <c r="P435" s="19">
        <v>94</v>
      </c>
      <c r="Q435" s="20">
        <f>IF(K435=0,0,P435/K435*100)</f>
        <v>100</v>
      </c>
      <c r="R435" s="20">
        <f>IF(J435=0,0,P435/J435*100)</f>
        <v>100</v>
      </c>
    </row>
    <row r="436" spans="1:18" ht="18">
      <c r="B436" s="27" t="s">
        <v>29</v>
      </c>
      <c r="G436" s="18" t="s">
        <v>244</v>
      </c>
      <c r="H436" s="19">
        <v>230905</v>
      </c>
      <c r="I436" s="19">
        <v>5346879.8</v>
      </c>
      <c r="J436" s="19">
        <v>5346879.8</v>
      </c>
      <c r="K436" s="19">
        <v>4199375.5</v>
      </c>
      <c r="L436" s="19">
        <v>5346879.8</v>
      </c>
      <c r="M436" s="19">
        <v>0</v>
      </c>
      <c r="N436" s="19">
        <v>5083803.6880000001</v>
      </c>
      <c r="O436" s="19">
        <f>N436-P436</f>
        <v>884428.20000000019</v>
      </c>
      <c r="P436" s="19">
        <v>4199375.4879999999</v>
      </c>
      <c r="Q436" s="20">
        <f>IF(K436=0,0,P436/K436*100)</f>
        <v>99.999999714243231</v>
      </c>
      <c r="R436" s="20">
        <f>IF(J436=0,0,P436/J436*100)</f>
        <v>78.538804781061287</v>
      </c>
    </row>
    <row r="437" spans="1:18" ht="18">
      <c r="C437" s="27" t="s">
        <v>155</v>
      </c>
      <c r="G437" s="18" t="s">
        <v>185</v>
      </c>
      <c r="H437" s="19">
        <v>230905</v>
      </c>
      <c r="I437" s="19">
        <v>5346879.8</v>
      </c>
      <c r="J437" s="19">
        <v>5346879.8</v>
      </c>
      <c r="K437" s="19">
        <v>4199375.5</v>
      </c>
      <c r="L437" s="19">
        <v>5346879.8</v>
      </c>
      <c r="M437" s="19">
        <v>0</v>
      </c>
      <c r="N437" s="19">
        <v>5083803.6880000001</v>
      </c>
      <c r="O437" s="19">
        <f>N437-P437</f>
        <v>884428.20000000019</v>
      </c>
      <c r="P437" s="19">
        <v>4199375.4879999999</v>
      </c>
      <c r="Q437" s="20">
        <f>IF(K437=0,0,P437/K437*100)</f>
        <v>99.999999714243231</v>
      </c>
      <c r="R437" s="20">
        <f>IF(J437=0,0,P437/J437*100)</f>
        <v>78.538804781061287</v>
      </c>
    </row>
    <row r="438" spans="1:18" ht="27">
      <c r="D438" s="27" t="s">
        <v>245</v>
      </c>
      <c r="G438" s="18" t="s">
        <v>246</v>
      </c>
      <c r="H438" s="19">
        <v>230905</v>
      </c>
      <c r="I438" s="19">
        <v>5346879.8</v>
      </c>
      <c r="J438" s="19">
        <v>5346879.8</v>
      </c>
      <c r="K438" s="19">
        <v>4199375.5</v>
      </c>
      <c r="L438" s="19">
        <v>5346879.8</v>
      </c>
      <c r="M438" s="19">
        <v>0</v>
      </c>
      <c r="N438" s="19">
        <v>5083803.6880000001</v>
      </c>
      <c r="O438" s="19">
        <f>N438-P438</f>
        <v>884428.20000000019</v>
      </c>
      <c r="P438" s="19">
        <v>4199375.4879999999</v>
      </c>
      <c r="Q438" s="20">
        <f>IF(K438=0,0,P438/K438*100)</f>
        <v>99.999999714243231</v>
      </c>
      <c r="R438" s="20">
        <f>IF(J438=0,0,P438/J438*100)</f>
        <v>78.538804781061287</v>
      </c>
    </row>
    <row r="439" spans="1:18">
      <c r="E439" s="27" t="s">
        <v>147</v>
      </c>
      <c r="G439" s="18" t="s">
        <v>148</v>
      </c>
      <c r="H439" s="19">
        <v>0</v>
      </c>
      <c r="I439" s="19">
        <v>0</v>
      </c>
      <c r="J439" s="19">
        <v>3871724.8</v>
      </c>
      <c r="K439" s="19">
        <v>3199375.5</v>
      </c>
      <c r="L439" s="19">
        <v>3871724.8</v>
      </c>
      <c r="M439" s="19">
        <v>0</v>
      </c>
      <c r="N439" s="19">
        <v>3859148.6880000001</v>
      </c>
      <c r="O439" s="19">
        <f>N439-P439</f>
        <v>659773.20000000019</v>
      </c>
      <c r="P439" s="19">
        <v>3199375.4879999999</v>
      </c>
      <c r="Q439" s="20">
        <f>IF(K439=0,0,P439/K439*100)</f>
        <v>99.999999624926801</v>
      </c>
      <c r="R439" s="20">
        <f>IF(J439=0,0,P439/J439*100)</f>
        <v>82.634372360349587</v>
      </c>
    </row>
    <row r="440" spans="1:18">
      <c r="F440" s="27" t="s">
        <v>165</v>
      </c>
      <c r="G440" s="18" t="s">
        <v>166</v>
      </c>
      <c r="H440" s="19">
        <v>0</v>
      </c>
      <c r="I440" s="19">
        <v>0</v>
      </c>
      <c r="J440" s="19">
        <v>499.9</v>
      </c>
      <c r="K440" s="19">
        <v>499.9</v>
      </c>
      <c r="L440" s="19">
        <v>499.9</v>
      </c>
      <c r="M440" s="19">
        <v>0</v>
      </c>
      <c r="N440" s="19">
        <v>499.88799999999998</v>
      </c>
      <c r="O440" s="19">
        <f>N440-P440</f>
        <v>0</v>
      </c>
      <c r="P440" s="19">
        <v>499.88799999999998</v>
      </c>
      <c r="Q440" s="20">
        <f>IF(K440=0,0,P440/K440*100)</f>
        <v>99.997599519903986</v>
      </c>
      <c r="R440" s="20">
        <f>IF(J440=0,0,P440/J440*100)</f>
        <v>99.997599519903986</v>
      </c>
    </row>
    <row r="441" spans="1:18" ht="18">
      <c r="F441" s="27" t="s">
        <v>145</v>
      </c>
      <c r="G441" s="18" t="s">
        <v>146</v>
      </c>
      <c r="H441" s="19">
        <v>0</v>
      </c>
      <c r="I441" s="19">
        <v>0</v>
      </c>
      <c r="J441" s="19">
        <v>3864274.9</v>
      </c>
      <c r="K441" s="19">
        <v>3198875.6</v>
      </c>
      <c r="L441" s="19">
        <v>3864274.9</v>
      </c>
      <c r="M441" s="19">
        <v>0</v>
      </c>
      <c r="N441" s="19">
        <v>3858648.8</v>
      </c>
      <c r="O441" s="19">
        <f>N441-P441</f>
        <v>659773.19999999972</v>
      </c>
      <c r="P441" s="19">
        <v>3198875.6</v>
      </c>
      <c r="Q441" s="20">
        <f>IF(K441=0,0,P441/K441*100)</f>
        <v>100</v>
      </c>
      <c r="R441" s="20">
        <f>IF(J441=0,0,P441/J441*100)</f>
        <v>82.780746266265893</v>
      </c>
    </row>
    <row r="442" spans="1:18" ht="27">
      <c r="F442" s="27" t="s">
        <v>175</v>
      </c>
      <c r="G442" s="18" t="s">
        <v>176</v>
      </c>
      <c r="H442" s="19">
        <v>0</v>
      </c>
      <c r="I442" s="19">
        <v>0</v>
      </c>
      <c r="J442" s="19">
        <v>6950</v>
      </c>
      <c r="K442" s="19">
        <v>0</v>
      </c>
      <c r="L442" s="19">
        <v>6950</v>
      </c>
      <c r="M442" s="19">
        <v>0</v>
      </c>
      <c r="N442" s="19">
        <v>0</v>
      </c>
      <c r="O442" s="19">
        <f>N442-P442</f>
        <v>0</v>
      </c>
      <c r="P442" s="19">
        <v>0</v>
      </c>
      <c r="Q442" s="20">
        <f>IF(K442=0,0,P442/K442*100)</f>
        <v>0</v>
      </c>
      <c r="R442" s="20">
        <f>IF(J442=0,0,P442/J442*100)</f>
        <v>0</v>
      </c>
    </row>
    <row r="443" spans="1:18" ht="18">
      <c r="E443" s="27" t="s">
        <v>177</v>
      </c>
      <c r="G443" s="18" t="s">
        <v>178</v>
      </c>
      <c r="H443" s="19">
        <v>0</v>
      </c>
      <c r="I443" s="19">
        <v>0</v>
      </c>
      <c r="J443" s="19">
        <v>1475155</v>
      </c>
      <c r="K443" s="19">
        <v>1000000</v>
      </c>
      <c r="L443" s="19">
        <v>1475155</v>
      </c>
      <c r="M443" s="19">
        <v>0</v>
      </c>
      <c r="N443" s="19">
        <v>1224655</v>
      </c>
      <c r="O443" s="19">
        <f>N443-P443</f>
        <v>224655</v>
      </c>
      <c r="P443" s="19">
        <v>1000000</v>
      </c>
      <c r="Q443" s="20">
        <f>IF(K443=0,0,P443/K443*100)</f>
        <v>100</v>
      </c>
      <c r="R443" s="20">
        <f>IF(J443=0,0,P443/J443*100)</f>
        <v>67.789486528534297</v>
      </c>
    </row>
    <row r="444" spans="1:18" ht="18">
      <c r="F444" s="27" t="s">
        <v>145</v>
      </c>
      <c r="G444" s="18" t="s">
        <v>146</v>
      </c>
      <c r="H444" s="19">
        <v>0</v>
      </c>
      <c r="I444" s="19">
        <v>0</v>
      </c>
      <c r="J444" s="19">
        <v>1475155</v>
      </c>
      <c r="K444" s="19">
        <v>1000000</v>
      </c>
      <c r="L444" s="19">
        <v>1475155</v>
      </c>
      <c r="M444" s="19">
        <v>0</v>
      </c>
      <c r="N444" s="19">
        <v>1224655</v>
      </c>
      <c r="O444" s="19">
        <f>N444-P444</f>
        <v>224655</v>
      </c>
      <c r="P444" s="19">
        <v>1000000</v>
      </c>
      <c r="Q444" s="20">
        <f>IF(K444=0,0,P444/K444*100)</f>
        <v>100</v>
      </c>
      <c r="R444" s="20">
        <f>IF(J444=0,0,P444/J444*100)</f>
        <v>67.789486528534297</v>
      </c>
    </row>
    <row r="445" spans="1:18" ht="31.5">
      <c r="A445" s="52" t="s">
        <v>35</v>
      </c>
      <c r="B445" s="52"/>
      <c r="C445" s="52"/>
      <c r="D445" s="52"/>
      <c r="E445" s="52"/>
      <c r="F445" s="52"/>
      <c r="G445" s="53" t="s">
        <v>247</v>
      </c>
      <c r="H445" s="54">
        <v>236142</v>
      </c>
      <c r="I445" s="54">
        <v>236883</v>
      </c>
      <c r="J445" s="54">
        <v>236883</v>
      </c>
      <c r="K445" s="54">
        <v>62200.4</v>
      </c>
      <c r="L445" s="54">
        <v>236883</v>
      </c>
      <c r="M445" s="54">
        <v>0</v>
      </c>
      <c r="N445" s="54">
        <v>167271.56</v>
      </c>
      <c r="O445" s="54">
        <f>N445-P445</f>
        <v>105071.22099999999</v>
      </c>
      <c r="P445" s="54">
        <v>62200.339</v>
      </c>
      <c r="Q445" s="55">
        <f>IF(K445=0,0,P445/K445*100)</f>
        <v>99.999901929891124</v>
      </c>
      <c r="R445" s="55">
        <f>IF(J445=0,0,P445/J445*100)</f>
        <v>26.25783150331598</v>
      </c>
    </row>
    <row r="446" spans="1:18" ht="18">
      <c r="B446" s="27" t="s">
        <v>212</v>
      </c>
      <c r="G446" s="18" t="s">
        <v>248</v>
      </c>
      <c r="H446" s="19">
        <v>236142</v>
      </c>
      <c r="I446" s="19">
        <v>236883</v>
      </c>
      <c r="J446" s="19">
        <v>236883</v>
      </c>
      <c r="K446" s="19">
        <v>62200.4</v>
      </c>
      <c r="L446" s="19">
        <v>236883</v>
      </c>
      <c r="M446" s="19">
        <v>0</v>
      </c>
      <c r="N446" s="19">
        <v>167271.56</v>
      </c>
      <c r="O446" s="19">
        <f>N446-P446</f>
        <v>105071.22099999999</v>
      </c>
      <c r="P446" s="19">
        <v>62200.339</v>
      </c>
      <c r="Q446" s="20">
        <f>IF(K446=0,0,P446/K446*100)</f>
        <v>99.999901929891124</v>
      </c>
      <c r="R446" s="20">
        <f>IF(J446=0,0,P446/J446*100)</f>
        <v>26.25783150331598</v>
      </c>
    </row>
    <row r="447" spans="1:18" ht="45">
      <c r="C447" s="27" t="s">
        <v>227</v>
      </c>
      <c r="G447" s="18" t="s">
        <v>228</v>
      </c>
      <c r="H447" s="19">
        <v>236142</v>
      </c>
      <c r="I447" s="19">
        <v>236883</v>
      </c>
      <c r="J447" s="19">
        <v>236883</v>
      </c>
      <c r="K447" s="19">
        <v>62200.4</v>
      </c>
      <c r="L447" s="19">
        <v>236883</v>
      </c>
      <c r="M447" s="19">
        <v>0</v>
      </c>
      <c r="N447" s="19">
        <v>167271.56</v>
      </c>
      <c r="O447" s="19">
        <f>N447-P447</f>
        <v>105071.22099999999</v>
      </c>
      <c r="P447" s="19">
        <v>62200.339</v>
      </c>
      <c r="Q447" s="20">
        <f>IF(K447=0,0,P447/K447*100)</f>
        <v>99.999901929891124</v>
      </c>
      <c r="R447" s="20">
        <f>IF(J447=0,0,P447/J447*100)</f>
        <v>26.25783150331598</v>
      </c>
    </row>
    <row r="448" spans="1:18" ht="18">
      <c r="D448" s="27" t="s">
        <v>249</v>
      </c>
      <c r="G448" s="18" t="s">
        <v>250</v>
      </c>
      <c r="H448" s="19">
        <v>236142</v>
      </c>
      <c r="I448" s="19">
        <v>236883</v>
      </c>
      <c r="J448" s="19">
        <v>236883</v>
      </c>
      <c r="K448" s="19">
        <v>62200.4</v>
      </c>
      <c r="L448" s="19">
        <v>236883</v>
      </c>
      <c r="M448" s="19">
        <v>0</v>
      </c>
      <c r="N448" s="19">
        <v>167271.56</v>
      </c>
      <c r="O448" s="19">
        <f>N448-P448</f>
        <v>105071.22099999999</v>
      </c>
      <c r="P448" s="19">
        <v>62200.339</v>
      </c>
      <c r="Q448" s="20">
        <f>IF(K448=0,0,P448/K448*100)</f>
        <v>99.999901929891124</v>
      </c>
      <c r="R448" s="20">
        <f>IF(J448=0,0,P448/J448*100)</f>
        <v>26.25783150331598</v>
      </c>
    </row>
    <row r="449" spans="1:18">
      <c r="E449" s="27" t="s">
        <v>147</v>
      </c>
      <c r="G449" s="18" t="s">
        <v>148</v>
      </c>
      <c r="H449" s="19">
        <v>0</v>
      </c>
      <c r="I449" s="19">
        <v>0</v>
      </c>
      <c r="J449" s="19">
        <v>236883</v>
      </c>
      <c r="K449" s="19">
        <v>62200.4</v>
      </c>
      <c r="L449" s="19">
        <v>236883</v>
      </c>
      <c r="M449" s="19">
        <v>0</v>
      </c>
      <c r="N449" s="19">
        <v>167271.56</v>
      </c>
      <c r="O449" s="19">
        <f>N449-P449</f>
        <v>105071.22099999999</v>
      </c>
      <c r="P449" s="19">
        <v>62200.339</v>
      </c>
      <c r="Q449" s="20">
        <f>IF(K449=0,0,P449/K449*100)</f>
        <v>99.999901929891124</v>
      </c>
      <c r="R449" s="20">
        <f>IF(J449=0,0,P449/J449*100)</f>
        <v>26.25783150331598</v>
      </c>
    </row>
    <row r="450" spans="1:18" ht="18">
      <c r="F450" s="27" t="s">
        <v>145</v>
      </c>
      <c r="G450" s="18" t="s">
        <v>146</v>
      </c>
      <c r="H450" s="19">
        <v>0</v>
      </c>
      <c r="I450" s="19">
        <v>0</v>
      </c>
      <c r="J450" s="19">
        <v>236883</v>
      </c>
      <c r="K450" s="19">
        <v>62200.4</v>
      </c>
      <c r="L450" s="19">
        <v>236883</v>
      </c>
      <c r="M450" s="19">
        <v>0</v>
      </c>
      <c r="N450" s="19">
        <v>167271.56</v>
      </c>
      <c r="O450" s="19">
        <f>N450-P450</f>
        <v>105071.22099999999</v>
      </c>
      <c r="P450" s="19">
        <v>62200.339</v>
      </c>
      <c r="Q450" s="20">
        <f>IF(K450=0,0,P450/K450*100)</f>
        <v>99.999901929891124</v>
      </c>
      <c r="R450" s="20">
        <f>IF(J450=0,0,P450/J450*100)</f>
        <v>26.25783150331598</v>
      </c>
    </row>
    <row r="451" spans="1:18" ht="21">
      <c r="A451" s="52" t="s">
        <v>93</v>
      </c>
      <c r="B451" s="52"/>
      <c r="C451" s="52"/>
      <c r="D451" s="52"/>
      <c r="E451" s="52"/>
      <c r="F451" s="52"/>
      <c r="G451" s="53" t="s">
        <v>251</v>
      </c>
      <c r="H451" s="54">
        <v>2168191</v>
      </c>
      <c r="I451" s="54">
        <v>2602999.9</v>
      </c>
      <c r="J451" s="54">
        <v>2602999.9</v>
      </c>
      <c r="K451" s="54">
        <v>1519349.6</v>
      </c>
      <c r="L451" s="54">
        <v>2455702.9</v>
      </c>
      <c r="M451" s="54">
        <v>0</v>
      </c>
      <c r="N451" s="54">
        <v>1596342.7196</v>
      </c>
      <c r="O451" s="54">
        <f>N451-P451</f>
        <v>80504.378599999938</v>
      </c>
      <c r="P451" s="54">
        <v>1515838.341</v>
      </c>
      <c r="Q451" s="55">
        <f>IF(K451=0,0,P451/K451*100)</f>
        <v>99.76889723076242</v>
      </c>
      <c r="R451" s="55">
        <f>IF(J451=0,0,P451/J451*100)</f>
        <v>58.234283489599825</v>
      </c>
    </row>
    <row r="452" spans="1:18">
      <c r="B452" s="27" t="s">
        <v>25</v>
      </c>
      <c r="G452" s="18" t="s">
        <v>252</v>
      </c>
      <c r="H452" s="19">
        <v>324541</v>
      </c>
      <c r="I452" s="19">
        <v>351440</v>
      </c>
      <c r="J452" s="19">
        <v>351440</v>
      </c>
      <c r="K452" s="19">
        <v>215056.4</v>
      </c>
      <c r="L452" s="19">
        <v>265664</v>
      </c>
      <c r="M452" s="19">
        <v>0</v>
      </c>
      <c r="N452" s="19">
        <v>231705.13500000001</v>
      </c>
      <c r="O452" s="19">
        <f>N452-P452</f>
        <v>16649.051700000011</v>
      </c>
      <c r="P452" s="19">
        <v>215056.0833</v>
      </c>
      <c r="Q452" s="20">
        <f>IF(K452=0,0,P452/K452*100)</f>
        <v>99.999852736305456</v>
      </c>
      <c r="R452" s="20">
        <f>IF(J452=0,0,P452/J452*100)</f>
        <v>61.192830440473479</v>
      </c>
    </row>
    <row r="453" spans="1:18" ht="36">
      <c r="C453" s="27" t="s">
        <v>232</v>
      </c>
      <c r="G453" s="18" t="s">
        <v>233</v>
      </c>
      <c r="H453" s="19">
        <v>324541</v>
      </c>
      <c r="I453" s="19">
        <v>351440</v>
      </c>
      <c r="J453" s="19">
        <v>351440</v>
      </c>
      <c r="K453" s="19">
        <v>215056.4</v>
      </c>
      <c r="L453" s="19">
        <v>265664</v>
      </c>
      <c r="M453" s="19">
        <v>0</v>
      </c>
      <c r="N453" s="19">
        <v>231705.13500000001</v>
      </c>
      <c r="O453" s="19">
        <f>N453-P453</f>
        <v>16649.051700000011</v>
      </c>
      <c r="P453" s="19">
        <v>215056.0833</v>
      </c>
      <c r="Q453" s="20">
        <f>IF(K453=0,0,P453/K453*100)</f>
        <v>99.999852736305456</v>
      </c>
      <c r="R453" s="20">
        <f>IF(J453=0,0,P453/J453*100)</f>
        <v>61.192830440473479</v>
      </c>
    </row>
    <row r="454" spans="1:18">
      <c r="D454" s="27" t="s">
        <v>253</v>
      </c>
      <c r="G454" s="18" t="s">
        <v>254</v>
      </c>
      <c r="H454" s="19">
        <v>324541</v>
      </c>
      <c r="I454" s="19">
        <v>351440</v>
      </c>
      <c r="J454" s="19">
        <v>351440</v>
      </c>
      <c r="K454" s="19">
        <v>215056.4</v>
      </c>
      <c r="L454" s="19">
        <v>265664</v>
      </c>
      <c r="M454" s="19">
        <v>0</v>
      </c>
      <c r="N454" s="19">
        <v>231705.13500000001</v>
      </c>
      <c r="O454" s="19">
        <f>N454-P454</f>
        <v>16649.051700000011</v>
      </c>
      <c r="P454" s="19">
        <v>215056.0833</v>
      </c>
      <c r="Q454" s="20">
        <f>IF(K454=0,0,P454/K454*100)</f>
        <v>99.999852736305456</v>
      </c>
      <c r="R454" s="20">
        <f>IF(J454=0,0,P454/J454*100)</f>
        <v>61.192830440473479</v>
      </c>
    </row>
    <row r="455" spans="1:18" ht="18">
      <c r="E455" s="27" t="s">
        <v>139</v>
      </c>
      <c r="G455" s="18" t="s">
        <v>140</v>
      </c>
      <c r="H455" s="19">
        <v>0</v>
      </c>
      <c r="I455" s="19">
        <v>0</v>
      </c>
      <c r="J455" s="19">
        <v>271541</v>
      </c>
      <c r="K455" s="19">
        <v>161370</v>
      </c>
      <c r="L455" s="19">
        <v>185765</v>
      </c>
      <c r="M455" s="19">
        <v>0</v>
      </c>
      <c r="N455" s="19">
        <v>178018.80799999999</v>
      </c>
      <c r="O455" s="19">
        <f>N455-P455</f>
        <v>16649.051699999982</v>
      </c>
      <c r="P455" s="19">
        <v>161369.75630000001</v>
      </c>
      <c r="Q455" s="20">
        <f>IF(K455=0,0,P455/K455*100)</f>
        <v>99.999848980603588</v>
      </c>
      <c r="R455" s="20">
        <f>IF(J455=0,0,P455/J455*100)</f>
        <v>59.427400024305719</v>
      </c>
    </row>
    <row r="456" spans="1:18" ht="18">
      <c r="F456" s="27" t="s">
        <v>145</v>
      </c>
      <c r="G456" s="18" t="s">
        <v>146</v>
      </c>
      <c r="H456" s="19">
        <v>0</v>
      </c>
      <c r="I456" s="19">
        <v>0</v>
      </c>
      <c r="J456" s="19">
        <v>58395</v>
      </c>
      <c r="K456" s="19">
        <v>34000</v>
      </c>
      <c r="L456" s="19">
        <v>58395</v>
      </c>
      <c r="M456" s="19">
        <v>0</v>
      </c>
      <c r="N456" s="19">
        <v>50648.807999999997</v>
      </c>
      <c r="O456" s="19">
        <f>N456-P456</f>
        <v>16649.051679999997</v>
      </c>
      <c r="P456" s="19">
        <v>33999.75632</v>
      </c>
      <c r="Q456" s="20">
        <f>IF(K456=0,0,P456/K456*100)</f>
        <v>99.999283294117646</v>
      </c>
      <c r="R456" s="20">
        <f>IF(J456=0,0,P456/J456*100)</f>
        <v>58.223745731655107</v>
      </c>
    </row>
    <row r="457" spans="1:18" ht="18">
      <c r="F457" s="27" t="s">
        <v>255</v>
      </c>
      <c r="G457" s="18" t="s">
        <v>256</v>
      </c>
      <c r="H457" s="19">
        <v>0</v>
      </c>
      <c r="I457" s="19">
        <v>0</v>
      </c>
      <c r="J457" s="19">
        <v>213146</v>
      </c>
      <c r="K457" s="19">
        <v>127370</v>
      </c>
      <c r="L457" s="19">
        <v>127370</v>
      </c>
      <c r="M457" s="19">
        <v>0</v>
      </c>
      <c r="N457" s="19">
        <v>127370</v>
      </c>
      <c r="O457" s="19">
        <f>N457-P457</f>
        <v>0</v>
      </c>
      <c r="P457" s="19">
        <v>127370</v>
      </c>
      <c r="Q457" s="20">
        <f>IF(K457=0,0,P457/K457*100)</f>
        <v>100</v>
      </c>
      <c r="R457" s="20">
        <f>IF(J457=0,0,P457/J457*100)</f>
        <v>59.757161757668456</v>
      </c>
    </row>
    <row r="458" spans="1:18">
      <c r="E458" s="27" t="s">
        <v>147</v>
      </c>
      <c r="G458" s="18" t="s">
        <v>148</v>
      </c>
      <c r="H458" s="19">
        <v>0</v>
      </c>
      <c r="I458" s="19">
        <v>0</v>
      </c>
      <c r="J458" s="19">
        <v>79899</v>
      </c>
      <c r="K458" s="19">
        <v>53686.400000000001</v>
      </c>
      <c r="L458" s="19">
        <v>79899</v>
      </c>
      <c r="M458" s="19">
        <v>0</v>
      </c>
      <c r="N458" s="19">
        <v>53686.326999999997</v>
      </c>
      <c r="O458" s="19">
        <f>N458-P458</f>
        <v>0</v>
      </c>
      <c r="P458" s="19">
        <v>53686.326999999997</v>
      </c>
      <c r="Q458" s="20">
        <f>IF(K458=0,0,P458/K458*100)</f>
        <v>99.999864025153471</v>
      </c>
      <c r="R458" s="20">
        <f>IF(J458=0,0,P458/J458*100)</f>
        <v>67.192739583724446</v>
      </c>
    </row>
    <row r="459" spans="1:18" ht="18">
      <c r="F459" s="27" t="s">
        <v>255</v>
      </c>
      <c r="G459" s="18" t="s">
        <v>256</v>
      </c>
      <c r="H459" s="19">
        <v>0</v>
      </c>
      <c r="I459" s="19">
        <v>0</v>
      </c>
      <c r="J459" s="19">
        <v>79899</v>
      </c>
      <c r="K459" s="19">
        <v>53686.400000000001</v>
      </c>
      <c r="L459" s="19">
        <v>79899</v>
      </c>
      <c r="M459" s="19">
        <v>0</v>
      </c>
      <c r="N459" s="19">
        <v>53686.326999999997</v>
      </c>
      <c r="O459" s="19">
        <f>N459-P459</f>
        <v>0</v>
      </c>
      <c r="P459" s="19">
        <v>53686.326999999997</v>
      </c>
      <c r="Q459" s="20">
        <f>IF(K459=0,0,P459/K459*100)</f>
        <v>99.999864025153471</v>
      </c>
      <c r="R459" s="20">
        <f>IF(J459=0,0,P459/J459*100)</f>
        <v>67.192739583724446</v>
      </c>
    </row>
    <row r="460" spans="1:18">
      <c r="B460" s="27" t="s">
        <v>29</v>
      </c>
      <c r="G460" s="18" t="s">
        <v>257</v>
      </c>
      <c r="H460" s="19">
        <v>1289847</v>
      </c>
      <c r="I460" s="19">
        <v>1682427.3</v>
      </c>
      <c r="J460" s="19">
        <v>1682427.3</v>
      </c>
      <c r="K460" s="19">
        <v>983748.8</v>
      </c>
      <c r="L460" s="19">
        <v>1620906.3</v>
      </c>
      <c r="M460" s="19">
        <v>0</v>
      </c>
      <c r="N460" s="19">
        <v>993180.17559999996</v>
      </c>
      <c r="O460" s="19">
        <f>N460-P460</f>
        <v>12939.817299999995</v>
      </c>
      <c r="P460" s="19">
        <v>980240.35829999996</v>
      </c>
      <c r="Q460" s="20">
        <f>IF(K460=0,0,P460/K460*100)</f>
        <v>99.643360002065563</v>
      </c>
      <c r="R460" s="20">
        <f>IF(J460=0,0,P460/J460*100)</f>
        <v>58.263460079374596</v>
      </c>
    </row>
    <row r="461" spans="1:18" ht="45">
      <c r="C461" s="27" t="s">
        <v>227</v>
      </c>
      <c r="G461" s="18" t="s">
        <v>228</v>
      </c>
      <c r="H461" s="19">
        <v>56716</v>
      </c>
      <c r="I461" s="19">
        <v>56716</v>
      </c>
      <c r="J461" s="19">
        <v>56716</v>
      </c>
      <c r="K461" s="19">
        <v>45712.3</v>
      </c>
      <c r="L461" s="19">
        <v>56716</v>
      </c>
      <c r="M461" s="19">
        <v>0</v>
      </c>
      <c r="N461" s="19">
        <v>45712.24</v>
      </c>
      <c r="O461" s="19">
        <f>N461-P461</f>
        <v>0</v>
      </c>
      <c r="P461" s="19">
        <v>45712.24</v>
      </c>
      <c r="Q461" s="20">
        <f>IF(K461=0,0,P461/K461*100)</f>
        <v>99.999868744298567</v>
      </c>
      <c r="R461" s="20">
        <f>IF(J461=0,0,P461/J461*100)</f>
        <v>80.598490725721135</v>
      </c>
    </row>
    <row r="462" spans="1:18" ht="45">
      <c r="D462" s="27" t="s">
        <v>258</v>
      </c>
      <c r="G462" s="18" t="s">
        <v>259</v>
      </c>
      <c r="H462" s="19">
        <v>56716</v>
      </c>
      <c r="I462" s="19">
        <v>56716</v>
      </c>
      <c r="J462" s="19">
        <v>56716</v>
      </c>
      <c r="K462" s="19">
        <v>45712.3</v>
      </c>
      <c r="L462" s="19">
        <v>56716</v>
      </c>
      <c r="M462" s="19">
        <v>0</v>
      </c>
      <c r="N462" s="19">
        <v>45712.24</v>
      </c>
      <c r="O462" s="19">
        <f>N462-P462</f>
        <v>0</v>
      </c>
      <c r="P462" s="19">
        <v>45712.24</v>
      </c>
      <c r="Q462" s="20">
        <f>IF(K462=0,0,P462/K462*100)</f>
        <v>99.999868744298567</v>
      </c>
      <c r="R462" s="20">
        <f>IF(J462=0,0,P462/J462*100)</f>
        <v>80.598490725721135</v>
      </c>
    </row>
    <row r="463" spans="1:18">
      <c r="E463" s="27" t="s">
        <v>147</v>
      </c>
      <c r="G463" s="18" t="s">
        <v>148</v>
      </c>
      <c r="H463" s="19">
        <v>0</v>
      </c>
      <c r="I463" s="19">
        <v>0</v>
      </c>
      <c r="J463" s="19">
        <v>45400</v>
      </c>
      <c r="K463" s="19">
        <v>39212.300000000003</v>
      </c>
      <c r="L463" s="19">
        <v>45400</v>
      </c>
      <c r="M463" s="19">
        <v>0</v>
      </c>
      <c r="N463" s="19">
        <v>39212.239999999998</v>
      </c>
      <c r="O463" s="19">
        <f>N463-P463</f>
        <v>0</v>
      </c>
      <c r="P463" s="19">
        <v>39212.239999999998</v>
      </c>
      <c r="Q463" s="20">
        <f>IF(K463=0,0,P463/K463*100)</f>
        <v>99.999846986787304</v>
      </c>
      <c r="R463" s="20">
        <f>IF(J463=0,0,P463/J463*100)</f>
        <v>86.370572687224666</v>
      </c>
    </row>
    <row r="464" spans="1:18" ht="36">
      <c r="F464" s="27" t="s">
        <v>260</v>
      </c>
      <c r="G464" s="18" t="s">
        <v>261</v>
      </c>
      <c r="H464" s="19">
        <v>0</v>
      </c>
      <c r="I464" s="19">
        <v>0</v>
      </c>
      <c r="J464" s="19">
        <v>45400</v>
      </c>
      <c r="K464" s="19">
        <v>39212.300000000003</v>
      </c>
      <c r="L464" s="19">
        <v>45400</v>
      </c>
      <c r="M464" s="19">
        <v>0</v>
      </c>
      <c r="N464" s="19">
        <v>39212.239999999998</v>
      </c>
      <c r="O464" s="19">
        <f>N464-P464</f>
        <v>0</v>
      </c>
      <c r="P464" s="19">
        <v>39212.239999999998</v>
      </c>
      <c r="Q464" s="20">
        <f>IF(K464=0,0,P464/K464*100)</f>
        <v>99.999846986787304</v>
      </c>
      <c r="R464" s="20">
        <f>IF(J464=0,0,P464/J464*100)</f>
        <v>86.370572687224666</v>
      </c>
    </row>
    <row r="465" spans="3:18" ht="18">
      <c r="E465" s="27" t="s">
        <v>177</v>
      </c>
      <c r="G465" s="18" t="s">
        <v>178</v>
      </c>
      <c r="H465" s="19">
        <v>0</v>
      </c>
      <c r="I465" s="19">
        <v>0</v>
      </c>
      <c r="J465" s="19">
        <v>11316</v>
      </c>
      <c r="K465" s="19">
        <v>6500</v>
      </c>
      <c r="L465" s="19">
        <v>11316</v>
      </c>
      <c r="M465" s="19">
        <v>0</v>
      </c>
      <c r="N465" s="19">
        <v>6500</v>
      </c>
      <c r="O465" s="19">
        <f>N465-P465</f>
        <v>0</v>
      </c>
      <c r="P465" s="19">
        <v>6500</v>
      </c>
      <c r="Q465" s="20">
        <f>IF(K465=0,0,P465/K465*100)</f>
        <v>100</v>
      </c>
      <c r="R465" s="20">
        <f>IF(J465=0,0,P465/J465*100)</f>
        <v>57.440791799222332</v>
      </c>
    </row>
    <row r="466" spans="3:18" ht="36">
      <c r="F466" s="27" t="s">
        <v>260</v>
      </c>
      <c r="G466" s="18" t="s">
        <v>261</v>
      </c>
      <c r="H466" s="19">
        <v>0</v>
      </c>
      <c r="I466" s="19">
        <v>0</v>
      </c>
      <c r="J466" s="19">
        <v>11316</v>
      </c>
      <c r="K466" s="19">
        <v>6500</v>
      </c>
      <c r="L466" s="19">
        <v>11316</v>
      </c>
      <c r="M466" s="19">
        <v>0</v>
      </c>
      <c r="N466" s="19">
        <v>6500</v>
      </c>
      <c r="O466" s="19">
        <f>N466-P466</f>
        <v>0</v>
      </c>
      <c r="P466" s="19">
        <v>6500</v>
      </c>
      <c r="Q466" s="20">
        <f>IF(K466=0,0,P466/K466*100)</f>
        <v>100</v>
      </c>
      <c r="R466" s="20">
        <f>IF(J466=0,0,P466/J466*100)</f>
        <v>57.440791799222332</v>
      </c>
    </row>
    <row r="467" spans="3:18" ht="36">
      <c r="C467" s="27" t="s">
        <v>232</v>
      </c>
      <c r="G467" s="18" t="s">
        <v>233</v>
      </c>
      <c r="H467" s="19">
        <v>1233131</v>
      </c>
      <c r="I467" s="19">
        <v>1625711.3</v>
      </c>
      <c r="J467" s="19">
        <v>1625711.3</v>
      </c>
      <c r="K467" s="19">
        <v>938036.5</v>
      </c>
      <c r="L467" s="19">
        <v>1564190.3</v>
      </c>
      <c r="M467" s="19">
        <v>0</v>
      </c>
      <c r="N467" s="19">
        <v>947467.93559999997</v>
      </c>
      <c r="O467" s="19">
        <f>N467-P467</f>
        <v>12939.817299999995</v>
      </c>
      <c r="P467" s="19">
        <v>934528.11829999997</v>
      </c>
      <c r="Q467" s="20">
        <f>IF(K467=0,0,P467/K467*100)</f>
        <v>99.625986654037447</v>
      </c>
      <c r="R467" s="20">
        <f>IF(J467=0,0,P467/J467*100)</f>
        <v>57.484260477244632</v>
      </c>
    </row>
    <row r="468" spans="3:18" ht="18">
      <c r="D468" s="27" t="s">
        <v>262</v>
      </c>
      <c r="G468" s="18" t="s">
        <v>263</v>
      </c>
      <c r="H468" s="19">
        <v>218064</v>
      </c>
      <c r="I468" s="19">
        <v>389681</v>
      </c>
      <c r="J468" s="19">
        <v>389681</v>
      </c>
      <c r="K468" s="19">
        <v>95715.4</v>
      </c>
      <c r="L468" s="19">
        <v>389681</v>
      </c>
      <c r="M468" s="19">
        <v>0</v>
      </c>
      <c r="N468" s="19">
        <v>95114.966</v>
      </c>
      <c r="O468" s="19">
        <f>N468-P468</f>
        <v>2864</v>
      </c>
      <c r="P468" s="19">
        <v>92250.966</v>
      </c>
      <c r="Q468" s="20">
        <f>IF(K468=0,0,P468/K468*100)</f>
        <v>96.380484227198565</v>
      </c>
      <c r="R468" s="20">
        <f>IF(J468=0,0,P468/J468*100)</f>
        <v>23.673457520382058</v>
      </c>
    </row>
    <row r="469" spans="3:18" ht="18">
      <c r="E469" s="27" t="s">
        <v>139</v>
      </c>
      <c r="G469" s="18" t="s">
        <v>140</v>
      </c>
      <c r="H469" s="19">
        <v>0</v>
      </c>
      <c r="I469" s="19">
        <v>0</v>
      </c>
      <c r="J469" s="19">
        <v>91313</v>
      </c>
      <c r="K469" s="19">
        <v>21082</v>
      </c>
      <c r="L469" s="19">
        <v>91313</v>
      </c>
      <c r="M469" s="19">
        <v>0</v>
      </c>
      <c r="N469" s="19">
        <v>21071.81</v>
      </c>
      <c r="O469" s="19">
        <f>N469-P469</f>
        <v>0</v>
      </c>
      <c r="P469" s="19">
        <v>21071.81</v>
      </c>
      <c r="Q469" s="20">
        <f>IF(K469=0,0,P469/K469*100)</f>
        <v>99.951664927426236</v>
      </c>
      <c r="R469" s="20">
        <f>IF(J469=0,0,P469/J469*100)</f>
        <v>23.076462278098411</v>
      </c>
    </row>
    <row r="470" spans="3:18" ht="18">
      <c r="F470" s="27" t="s">
        <v>145</v>
      </c>
      <c r="G470" s="18" t="s">
        <v>146</v>
      </c>
      <c r="H470" s="19">
        <v>0</v>
      </c>
      <c r="I470" s="19">
        <v>0</v>
      </c>
      <c r="J470" s="19">
        <v>48888</v>
      </c>
      <c r="K470" s="19">
        <v>5961</v>
      </c>
      <c r="L470" s="19">
        <v>48888</v>
      </c>
      <c r="M470" s="19">
        <v>0</v>
      </c>
      <c r="N470" s="19">
        <v>5961</v>
      </c>
      <c r="O470" s="19">
        <f>N470-P470</f>
        <v>0</v>
      </c>
      <c r="P470" s="19">
        <v>5961</v>
      </c>
      <c r="Q470" s="20">
        <f>IF(K470=0,0,P470/K470*100)</f>
        <v>100</v>
      </c>
      <c r="R470" s="20">
        <f>IF(J470=0,0,P470/J470*100)</f>
        <v>12.193176239567991</v>
      </c>
    </row>
    <row r="471" spans="3:18">
      <c r="F471" s="27" t="s">
        <v>173</v>
      </c>
      <c r="G471" s="18" t="s">
        <v>174</v>
      </c>
      <c r="H471" s="19">
        <v>0</v>
      </c>
      <c r="I471" s="19">
        <v>0</v>
      </c>
      <c r="J471" s="19">
        <v>24504</v>
      </c>
      <c r="K471" s="19">
        <v>3677</v>
      </c>
      <c r="L471" s="19">
        <v>24504</v>
      </c>
      <c r="M471" s="19">
        <v>0</v>
      </c>
      <c r="N471" s="19">
        <v>3675.4</v>
      </c>
      <c r="O471" s="19">
        <f>N471-P471</f>
        <v>0</v>
      </c>
      <c r="P471" s="19">
        <v>3675.4</v>
      </c>
      <c r="Q471" s="20">
        <f>IF(K471=0,0,P471/K471*100)</f>
        <v>99.956486265977702</v>
      </c>
      <c r="R471" s="20">
        <f>IF(J471=0,0,P471/J471*100)</f>
        <v>14.999183806725433</v>
      </c>
    </row>
    <row r="472" spans="3:18" ht="36">
      <c r="F472" s="27" t="s">
        <v>260</v>
      </c>
      <c r="G472" s="18" t="s">
        <v>261</v>
      </c>
      <c r="H472" s="19">
        <v>0</v>
      </c>
      <c r="I472" s="19">
        <v>0</v>
      </c>
      <c r="J472" s="19">
        <v>17921</v>
      </c>
      <c r="K472" s="19">
        <v>11444</v>
      </c>
      <c r="L472" s="19">
        <v>17921</v>
      </c>
      <c r="M472" s="19">
        <v>0</v>
      </c>
      <c r="N472" s="19">
        <v>11435.41</v>
      </c>
      <c r="O472" s="19">
        <f>N472-P472</f>
        <v>0</v>
      </c>
      <c r="P472" s="19">
        <v>11435.41</v>
      </c>
      <c r="Q472" s="20">
        <f>IF(K472=0,0,P472/K472*100)</f>
        <v>99.924938832576018</v>
      </c>
      <c r="R472" s="20">
        <f>IF(J472=0,0,P472/J472*100)</f>
        <v>63.810111042910556</v>
      </c>
    </row>
    <row r="473" spans="3:18" ht="18">
      <c r="E473" s="27" t="s">
        <v>177</v>
      </c>
      <c r="G473" s="18" t="s">
        <v>178</v>
      </c>
      <c r="H473" s="19">
        <v>0</v>
      </c>
      <c r="I473" s="19">
        <v>0</v>
      </c>
      <c r="J473" s="19">
        <v>34451</v>
      </c>
      <c r="K473" s="19">
        <v>17794</v>
      </c>
      <c r="L473" s="19">
        <v>34451</v>
      </c>
      <c r="M473" s="19">
        <v>0</v>
      </c>
      <c r="N473" s="19">
        <v>17936.420999999998</v>
      </c>
      <c r="O473" s="19">
        <f>N473-P473</f>
        <v>2863.9999999999982</v>
      </c>
      <c r="P473" s="19">
        <v>15072.421</v>
      </c>
      <c r="Q473" s="20">
        <f>IF(K473=0,0,P473/K473*100)</f>
        <v>84.705074744295828</v>
      </c>
      <c r="R473" s="20">
        <f>IF(J473=0,0,P473/J473*100)</f>
        <v>43.750314940059795</v>
      </c>
    </row>
    <row r="474" spans="3:18" ht="18">
      <c r="F474" s="27" t="s">
        <v>145</v>
      </c>
      <c r="G474" s="18" t="s">
        <v>146</v>
      </c>
      <c r="H474" s="19">
        <v>0</v>
      </c>
      <c r="I474" s="19">
        <v>0</v>
      </c>
      <c r="J474" s="19">
        <v>27581.9</v>
      </c>
      <c r="K474" s="19">
        <v>12355.2</v>
      </c>
      <c r="L474" s="19">
        <v>27581.9</v>
      </c>
      <c r="M474" s="19">
        <v>0</v>
      </c>
      <c r="N474" s="19">
        <v>12541.23</v>
      </c>
      <c r="O474" s="19">
        <f>N474-P474</f>
        <v>2864</v>
      </c>
      <c r="P474" s="19">
        <v>9677.23</v>
      </c>
      <c r="Q474" s="20">
        <f>IF(K474=0,0,P474/K474*100)</f>
        <v>78.325158637658632</v>
      </c>
      <c r="R474" s="20">
        <f>IF(J474=0,0,P474/J474*100)</f>
        <v>35.085436463767905</v>
      </c>
    </row>
    <row r="475" spans="3:18" ht="36">
      <c r="F475" s="27" t="s">
        <v>260</v>
      </c>
      <c r="G475" s="18" t="s">
        <v>261</v>
      </c>
      <c r="H475" s="19">
        <v>0</v>
      </c>
      <c r="I475" s="19">
        <v>0</v>
      </c>
      <c r="J475" s="19">
        <v>3492</v>
      </c>
      <c r="K475" s="19">
        <v>3369</v>
      </c>
      <c r="L475" s="19">
        <v>3492</v>
      </c>
      <c r="M475" s="19">
        <v>0</v>
      </c>
      <c r="N475" s="19">
        <v>3369</v>
      </c>
      <c r="O475" s="19">
        <f>N475-P475</f>
        <v>0</v>
      </c>
      <c r="P475" s="19">
        <v>3369</v>
      </c>
      <c r="Q475" s="20">
        <f>IF(K475=0,0,P475/K475*100)</f>
        <v>100</v>
      </c>
      <c r="R475" s="20">
        <f>IF(J475=0,0,P475/J475*100)</f>
        <v>96.477663230240552</v>
      </c>
    </row>
    <row r="476" spans="3:18">
      <c r="F476" s="27" t="s">
        <v>264</v>
      </c>
      <c r="G476" s="18" t="s">
        <v>265</v>
      </c>
      <c r="H476" s="19">
        <v>0</v>
      </c>
      <c r="I476" s="19">
        <v>0</v>
      </c>
      <c r="J476" s="19">
        <v>3377.1</v>
      </c>
      <c r="K476" s="19">
        <v>2069.8000000000002</v>
      </c>
      <c r="L476" s="19">
        <v>3377.1</v>
      </c>
      <c r="M476" s="19">
        <v>0</v>
      </c>
      <c r="N476" s="19">
        <v>2026.191</v>
      </c>
      <c r="O476" s="19">
        <f>N476-P476</f>
        <v>0</v>
      </c>
      <c r="P476" s="19">
        <v>2026.191</v>
      </c>
      <c r="Q476" s="20">
        <f>IF(K476=0,0,P476/K476*100)</f>
        <v>97.893081457145612</v>
      </c>
      <c r="R476" s="20">
        <f>IF(J476=0,0,P476/J476*100)</f>
        <v>59.997956826863287</v>
      </c>
    </row>
    <row r="477" spans="3:18" ht="27">
      <c r="E477" s="27" t="s">
        <v>179</v>
      </c>
      <c r="G477" s="18" t="s">
        <v>180</v>
      </c>
      <c r="H477" s="19">
        <v>0</v>
      </c>
      <c r="I477" s="19">
        <v>0</v>
      </c>
      <c r="J477" s="19">
        <v>225001</v>
      </c>
      <c r="K477" s="19">
        <v>28923</v>
      </c>
      <c r="L477" s="19">
        <v>225001</v>
      </c>
      <c r="M477" s="19">
        <v>0</v>
      </c>
      <c r="N477" s="19">
        <v>28190.403999999999</v>
      </c>
      <c r="O477" s="19">
        <f>N477-P477</f>
        <v>0</v>
      </c>
      <c r="P477" s="19">
        <v>28190.403999999999</v>
      </c>
      <c r="Q477" s="20">
        <f>IF(K477=0,0,P477/K477*100)</f>
        <v>97.467081561387118</v>
      </c>
      <c r="R477" s="20">
        <f>IF(J477=0,0,P477/J477*100)</f>
        <v>12.529012759943289</v>
      </c>
    </row>
    <row r="478" spans="3:18" ht="18">
      <c r="F478" s="27" t="s">
        <v>145</v>
      </c>
      <c r="G478" s="18" t="s">
        <v>146</v>
      </c>
      <c r="H478" s="19">
        <v>0</v>
      </c>
      <c r="I478" s="19">
        <v>0</v>
      </c>
      <c r="J478" s="19">
        <v>174562</v>
      </c>
      <c r="K478" s="19">
        <v>28043</v>
      </c>
      <c r="L478" s="19">
        <v>174562</v>
      </c>
      <c r="M478" s="19">
        <v>0</v>
      </c>
      <c r="N478" s="19">
        <v>28033.585999999999</v>
      </c>
      <c r="O478" s="19">
        <f>N478-P478</f>
        <v>0</v>
      </c>
      <c r="P478" s="19">
        <v>28033.585999999999</v>
      </c>
      <c r="Q478" s="20">
        <f>IF(K478=0,0,P478/K478*100)</f>
        <v>99.966430125164919</v>
      </c>
      <c r="R478" s="20">
        <f>IF(J478=0,0,P478/J478*100)</f>
        <v>16.059386349835588</v>
      </c>
    </row>
    <row r="479" spans="3:18">
      <c r="F479" s="27" t="s">
        <v>173</v>
      </c>
      <c r="G479" s="18" t="s">
        <v>174</v>
      </c>
      <c r="H479" s="19">
        <v>0</v>
      </c>
      <c r="I479" s="19">
        <v>0</v>
      </c>
      <c r="J479" s="19">
        <v>39096</v>
      </c>
      <c r="K479" s="19">
        <v>0</v>
      </c>
      <c r="L479" s="19">
        <v>39096</v>
      </c>
      <c r="M479" s="19">
        <v>0</v>
      </c>
      <c r="N479" s="19">
        <v>0</v>
      </c>
      <c r="O479" s="19">
        <f>N479-P479</f>
        <v>0</v>
      </c>
      <c r="P479" s="19">
        <v>0</v>
      </c>
      <c r="Q479" s="20">
        <f>IF(K479=0,0,P479/K479*100)</f>
        <v>0</v>
      </c>
      <c r="R479" s="20">
        <f>IF(J479=0,0,P479/J479*100)</f>
        <v>0</v>
      </c>
    </row>
    <row r="480" spans="3:18" ht="36">
      <c r="F480" s="27" t="s">
        <v>260</v>
      </c>
      <c r="G480" s="18" t="s">
        <v>261</v>
      </c>
      <c r="H480" s="19">
        <v>0</v>
      </c>
      <c r="I480" s="19">
        <v>0</v>
      </c>
      <c r="J480" s="19">
        <v>11343</v>
      </c>
      <c r="K480" s="19">
        <v>880</v>
      </c>
      <c r="L480" s="19">
        <v>11343</v>
      </c>
      <c r="M480" s="19">
        <v>0</v>
      </c>
      <c r="N480" s="19">
        <v>156.81800000000001</v>
      </c>
      <c r="O480" s="19">
        <f>N480-P480</f>
        <v>0</v>
      </c>
      <c r="P480" s="19">
        <v>156.81800000000001</v>
      </c>
      <c r="Q480" s="20">
        <f>IF(K480=0,0,P480/K480*100)</f>
        <v>17.820227272727273</v>
      </c>
      <c r="R480" s="20">
        <f>IF(J480=0,0,P480/J480*100)</f>
        <v>1.3825090364101209</v>
      </c>
    </row>
    <row r="481" spans="4:18">
      <c r="E481" s="27" t="s">
        <v>266</v>
      </c>
      <c r="G481" s="18" t="s">
        <v>267</v>
      </c>
      <c r="H481" s="19">
        <v>0</v>
      </c>
      <c r="I481" s="19">
        <v>0</v>
      </c>
      <c r="J481" s="19">
        <v>38916</v>
      </c>
      <c r="K481" s="19">
        <v>27916.400000000001</v>
      </c>
      <c r="L481" s="19">
        <v>38916</v>
      </c>
      <c r="M481" s="19">
        <v>0</v>
      </c>
      <c r="N481" s="19">
        <v>27916.330999999998</v>
      </c>
      <c r="O481" s="19">
        <f>N481-P481</f>
        <v>0</v>
      </c>
      <c r="P481" s="19">
        <v>27916.330999999998</v>
      </c>
      <c r="Q481" s="20">
        <f>IF(K481=0,0,P481/K481*100)</f>
        <v>99.999752833459894</v>
      </c>
      <c r="R481" s="20">
        <f>IF(J481=0,0,P481/J481*100)</f>
        <v>71.734841710350494</v>
      </c>
    </row>
    <row r="482" spans="4:18" ht="18">
      <c r="F482" s="27" t="s">
        <v>145</v>
      </c>
      <c r="G482" s="18" t="s">
        <v>146</v>
      </c>
      <c r="H482" s="19">
        <v>0</v>
      </c>
      <c r="I482" s="19">
        <v>0</v>
      </c>
      <c r="J482" s="19">
        <v>38916</v>
      </c>
      <c r="K482" s="19">
        <v>27916.400000000001</v>
      </c>
      <c r="L482" s="19">
        <v>38916</v>
      </c>
      <c r="M482" s="19">
        <v>0</v>
      </c>
      <c r="N482" s="19">
        <v>27916.330999999998</v>
      </c>
      <c r="O482" s="19">
        <f>N482-P482</f>
        <v>0</v>
      </c>
      <c r="P482" s="19">
        <v>27916.330999999998</v>
      </c>
      <c r="Q482" s="20">
        <f>IF(K482=0,0,P482/K482*100)</f>
        <v>99.999752833459894</v>
      </c>
      <c r="R482" s="20">
        <f>IF(J482=0,0,P482/J482*100)</f>
        <v>71.734841710350494</v>
      </c>
    </row>
    <row r="483" spans="4:18" ht="72">
      <c r="D483" s="27" t="s">
        <v>245</v>
      </c>
      <c r="G483" s="18" t="s">
        <v>268</v>
      </c>
      <c r="H483" s="19">
        <v>19481</v>
      </c>
      <c r="I483" s="19">
        <v>19481</v>
      </c>
      <c r="J483" s="19">
        <v>19481</v>
      </c>
      <c r="K483" s="19">
        <v>0</v>
      </c>
      <c r="L483" s="19">
        <v>19481</v>
      </c>
      <c r="M483" s="19">
        <v>0</v>
      </c>
      <c r="N483" s="19">
        <v>0</v>
      </c>
      <c r="O483" s="19">
        <f>N483-P483</f>
        <v>0</v>
      </c>
      <c r="P483" s="19">
        <v>0</v>
      </c>
      <c r="Q483" s="20">
        <f>IF(K483=0,0,P483/K483*100)</f>
        <v>0</v>
      </c>
      <c r="R483" s="20">
        <f>IF(J483=0,0,P483/J483*100)</f>
        <v>0</v>
      </c>
    </row>
    <row r="484" spans="4:18">
      <c r="E484" s="27" t="s">
        <v>147</v>
      </c>
      <c r="G484" s="18" t="s">
        <v>148</v>
      </c>
      <c r="H484" s="19">
        <v>0</v>
      </c>
      <c r="I484" s="19">
        <v>0</v>
      </c>
      <c r="J484" s="19">
        <v>19481</v>
      </c>
      <c r="K484" s="19">
        <v>0</v>
      </c>
      <c r="L484" s="19">
        <v>19481</v>
      </c>
      <c r="M484" s="19">
        <v>0</v>
      </c>
      <c r="N484" s="19">
        <v>0</v>
      </c>
      <c r="O484" s="19">
        <f>N484-P484</f>
        <v>0</v>
      </c>
      <c r="P484" s="19">
        <v>0</v>
      </c>
      <c r="Q484" s="20">
        <f>IF(K484=0,0,P484/K484*100)</f>
        <v>0</v>
      </c>
      <c r="R484" s="20">
        <f>IF(J484=0,0,P484/J484*100)</f>
        <v>0</v>
      </c>
    </row>
    <row r="485" spans="4:18" ht="18">
      <c r="F485" s="27" t="s">
        <v>255</v>
      </c>
      <c r="G485" s="18" t="s">
        <v>256</v>
      </c>
      <c r="H485" s="19">
        <v>0</v>
      </c>
      <c r="I485" s="19">
        <v>0</v>
      </c>
      <c r="J485" s="19">
        <v>19481</v>
      </c>
      <c r="K485" s="19">
        <v>0</v>
      </c>
      <c r="L485" s="19">
        <v>19481</v>
      </c>
      <c r="M485" s="19">
        <v>0</v>
      </c>
      <c r="N485" s="19">
        <v>0</v>
      </c>
      <c r="O485" s="19">
        <f>N485-P485</f>
        <v>0</v>
      </c>
      <c r="P485" s="19">
        <v>0</v>
      </c>
      <c r="Q485" s="20">
        <f>IF(K485=0,0,P485/K485*100)</f>
        <v>0</v>
      </c>
      <c r="R485" s="20">
        <f>IF(J485=0,0,P485/J485*100)</f>
        <v>0</v>
      </c>
    </row>
    <row r="486" spans="4:18">
      <c r="D486" s="27" t="s">
        <v>258</v>
      </c>
      <c r="G486" s="18" t="s">
        <v>269</v>
      </c>
      <c r="H486" s="19">
        <v>16200</v>
      </c>
      <c r="I486" s="19">
        <v>16200</v>
      </c>
      <c r="J486" s="19">
        <v>16200</v>
      </c>
      <c r="K486" s="19">
        <v>9156.9</v>
      </c>
      <c r="L486" s="19">
        <v>16200</v>
      </c>
      <c r="M486" s="19">
        <v>0</v>
      </c>
      <c r="N486" s="19">
        <v>9156.8119999999999</v>
      </c>
      <c r="O486" s="19">
        <f>N486-P486</f>
        <v>0</v>
      </c>
      <c r="P486" s="19">
        <v>9156.8119999999999</v>
      </c>
      <c r="Q486" s="20">
        <f>IF(K486=0,0,P486/K486*100)</f>
        <v>99.999038976072697</v>
      </c>
      <c r="R486" s="20">
        <f>IF(J486=0,0,P486/J486*100)</f>
        <v>56.523530864197532</v>
      </c>
    </row>
    <row r="487" spans="4:18">
      <c r="E487" s="27" t="s">
        <v>147</v>
      </c>
      <c r="G487" s="18" t="s">
        <v>148</v>
      </c>
      <c r="H487" s="19">
        <v>0</v>
      </c>
      <c r="I487" s="19">
        <v>0</v>
      </c>
      <c r="J487" s="19">
        <v>16200</v>
      </c>
      <c r="K487" s="19">
        <v>9156.9</v>
      </c>
      <c r="L487" s="19">
        <v>16200</v>
      </c>
      <c r="M487" s="19">
        <v>0</v>
      </c>
      <c r="N487" s="19">
        <v>9156.8119999999999</v>
      </c>
      <c r="O487" s="19">
        <f>N487-P487</f>
        <v>0</v>
      </c>
      <c r="P487" s="19">
        <v>9156.8119999999999</v>
      </c>
      <c r="Q487" s="20">
        <f>IF(K487=0,0,P487/K487*100)</f>
        <v>99.999038976072697</v>
      </c>
      <c r="R487" s="20">
        <f>IF(J487=0,0,P487/J487*100)</f>
        <v>56.523530864197532</v>
      </c>
    </row>
    <row r="488" spans="4:18" ht="18">
      <c r="F488" s="27" t="s">
        <v>255</v>
      </c>
      <c r="G488" s="18" t="s">
        <v>256</v>
      </c>
      <c r="H488" s="19">
        <v>0</v>
      </c>
      <c r="I488" s="19">
        <v>0</v>
      </c>
      <c r="J488" s="19">
        <v>16200</v>
      </c>
      <c r="K488" s="19">
        <v>9156.9</v>
      </c>
      <c r="L488" s="19">
        <v>16200</v>
      </c>
      <c r="M488" s="19">
        <v>0</v>
      </c>
      <c r="N488" s="19">
        <v>9156.8119999999999</v>
      </c>
      <c r="O488" s="19">
        <f>N488-P488</f>
        <v>0</v>
      </c>
      <c r="P488" s="19">
        <v>9156.8119999999999</v>
      </c>
      <c r="Q488" s="20">
        <f>IF(K488=0,0,P488/K488*100)</f>
        <v>99.999038976072697</v>
      </c>
      <c r="R488" s="20">
        <f>IF(J488=0,0,P488/J488*100)</f>
        <v>56.523530864197532</v>
      </c>
    </row>
    <row r="489" spans="4:18" ht="27">
      <c r="D489" s="27" t="s">
        <v>270</v>
      </c>
      <c r="G489" s="18" t="s">
        <v>271</v>
      </c>
      <c r="H489" s="19">
        <v>6028</v>
      </c>
      <c r="I489" s="19">
        <v>6028</v>
      </c>
      <c r="J489" s="19">
        <v>6028</v>
      </c>
      <c r="K489" s="19">
        <v>3037.2</v>
      </c>
      <c r="L489" s="19">
        <v>6028</v>
      </c>
      <c r="M489" s="19">
        <v>0</v>
      </c>
      <c r="N489" s="19">
        <v>3037.11</v>
      </c>
      <c r="O489" s="19">
        <f>N489-P489</f>
        <v>0</v>
      </c>
      <c r="P489" s="19">
        <v>3037.11</v>
      </c>
      <c r="Q489" s="20">
        <f>IF(K489=0,0,P489/K489*100)</f>
        <v>99.997036744369822</v>
      </c>
      <c r="R489" s="20">
        <f>IF(J489=0,0,P489/J489*100)</f>
        <v>50.383377571333774</v>
      </c>
    </row>
    <row r="490" spans="4:18">
      <c r="E490" s="27" t="s">
        <v>147</v>
      </c>
      <c r="G490" s="18" t="s">
        <v>148</v>
      </c>
      <c r="H490" s="19">
        <v>0</v>
      </c>
      <c r="I490" s="19">
        <v>0</v>
      </c>
      <c r="J490" s="19">
        <v>6028</v>
      </c>
      <c r="K490" s="19">
        <v>3037.2</v>
      </c>
      <c r="L490" s="19">
        <v>6028</v>
      </c>
      <c r="M490" s="19">
        <v>0</v>
      </c>
      <c r="N490" s="19">
        <v>3037.11</v>
      </c>
      <c r="O490" s="19">
        <f>N490-P490</f>
        <v>0</v>
      </c>
      <c r="P490" s="19">
        <v>3037.11</v>
      </c>
      <c r="Q490" s="20">
        <f>IF(K490=0,0,P490/K490*100)</f>
        <v>99.997036744369822</v>
      </c>
      <c r="R490" s="20">
        <f>IF(J490=0,0,P490/J490*100)</f>
        <v>50.383377571333774</v>
      </c>
    </row>
    <row r="491" spans="4:18" ht="18">
      <c r="F491" s="27" t="s">
        <v>255</v>
      </c>
      <c r="G491" s="18" t="s">
        <v>256</v>
      </c>
      <c r="H491" s="19">
        <v>0</v>
      </c>
      <c r="I491" s="19">
        <v>0</v>
      </c>
      <c r="J491" s="19">
        <v>6028</v>
      </c>
      <c r="K491" s="19">
        <v>3037.2</v>
      </c>
      <c r="L491" s="19">
        <v>6028</v>
      </c>
      <c r="M491" s="19">
        <v>0</v>
      </c>
      <c r="N491" s="19">
        <v>3037.11</v>
      </c>
      <c r="O491" s="19">
        <f>N491-P491</f>
        <v>0</v>
      </c>
      <c r="P491" s="19">
        <v>3037.11</v>
      </c>
      <c r="Q491" s="20">
        <f>IF(K491=0,0,P491/K491*100)</f>
        <v>99.997036744369822</v>
      </c>
      <c r="R491" s="20">
        <f>IF(J491=0,0,P491/J491*100)</f>
        <v>50.383377571333774</v>
      </c>
    </row>
    <row r="492" spans="4:18" ht="36">
      <c r="D492" s="27" t="s">
        <v>139</v>
      </c>
      <c r="G492" s="18" t="s">
        <v>272</v>
      </c>
      <c r="H492" s="19">
        <v>287013</v>
      </c>
      <c r="I492" s="19">
        <v>484242.2</v>
      </c>
      <c r="J492" s="19">
        <v>484242.2</v>
      </c>
      <c r="K492" s="19">
        <v>395019.8</v>
      </c>
      <c r="L492" s="19">
        <v>484242.2</v>
      </c>
      <c r="M492" s="19">
        <v>0</v>
      </c>
      <c r="N492" s="19">
        <v>395006.25660000002</v>
      </c>
      <c r="O492" s="19">
        <f>N492-P492</f>
        <v>0</v>
      </c>
      <c r="P492" s="19">
        <v>395006.25660000002</v>
      </c>
      <c r="Q492" s="20">
        <f>IF(K492=0,0,P492/K492*100)</f>
        <v>99.996571463000095</v>
      </c>
      <c r="R492" s="20">
        <f>IF(J492=0,0,P492/J492*100)</f>
        <v>81.572043204826016</v>
      </c>
    </row>
    <row r="493" spans="4:18">
      <c r="E493" s="27" t="s">
        <v>147</v>
      </c>
      <c r="G493" s="18" t="s">
        <v>148</v>
      </c>
      <c r="H493" s="19">
        <v>0</v>
      </c>
      <c r="I493" s="19">
        <v>0</v>
      </c>
      <c r="J493" s="19">
        <v>454804.4</v>
      </c>
      <c r="K493" s="19">
        <v>365582</v>
      </c>
      <c r="L493" s="19">
        <v>454804.4</v>
      </c>
      <c r="M493" s="19">
        <v>0</v>
      </c>
      <c r="N493" s="19">
        <v>365568.45659999998</v>
      </c>
      <c r="O493" s="19">
        <f>N493-P493</f>
        <v>0</v>
      </c>
      <c r="P493" s="19">
        <v>365568.45659999998</v>
      </c>
      <c r="Q493" s="20">
        <f>IF(K493=0,0,P493/K493*100)</f>
        <v>99.996295386534342</v>
      </c>
      <c r="R493" s="20">
        <f>IF(J493=0,0,P493/J493*100)</f>
        <v>80.379269989472391</v>
      </c>
    </row>
    <row r="494" spans="4:18" ht="18">
      <c r="F494" s="27" t="s">
        <v>255</v>
      </c>
      <c r="G494" s="18" t="s">
        <v>256</v>
      </c>
      <c r="H494" s="19">
        <v>0</v>
      </c>
      <c r="I494" s="19">
        <v>0</v>
      </c>
      <c r="J494" s="19">
        <v>454804.4</v>
      </c>
      <c r="K494" s="19">
        <v>365582</v>
      </c>
      <c r="L494" s="19">
        <v>454804.4</v>
      </c>
      <c r="M494" s="19">
        <v>0</v>
      </c>
      <c r="N494" s="19">
        <v>365568.45656999998</v>
      </c>
      <c r="O494" s="19">
        <f>N494-P494</f>
        <v>0</v>
      </c>
      <c r="P494" s="19">
        <v>365568.45656999998</v>
      </c>
      <c r="Q494" s="20">
        <f>IF(K494=0,0,P494/K494*100)</f>
        <v>99.996295378328242</v>
      </c>
      <c r="R494" s="20">
        <f>IF(J494=0,0,P494/J494*100)</f>
        <v>80.379269982876139</v>
      </c>
    </row>
    <row r="495" spans="4:18" ht="18">
      <c r="E495" s="27" t="s">
        <v>177</v>
      </c>
      <c r="G495" s="18" t="s">
        <v>178</v>
      </c>
      <c r="H495" s="19">
        <v>0</v>
      </c>
      <c r="I495" s="19">
        <v>0</v>
      </c>
      <c r="J495" s="19">
        <v>29437.8</v>
      </c>
      <c r="K495" s="19">
        <v>29437.8</v>
      </c>
      <c r="L495" s="19">
        <v>29437.8</v>
      </c>
      <c r="M495" s="19">
        <v>0</v>
      </c>
      <c r="N495" s="19">
        <v>29437.8</v>
      </c>
      <c r="O495" s="19">
        <f>N495-P495</f>
        <v>0</v>
      </c>
      <c r="P495" s="19">
        <v>29437.8</v>
      </c>
      <c r="Q495" s="20">
        <f>IF(K495=0,0,P495/K495*100)</f>
        <v>100</v>
      </c>
      <c r="R495" s="20">
        <f>IF(J495=0,0,P495/J495*100)</f>
        <v>100</v>
      </c>
    </row>
    <row r="496" spans="4:18" ht="18">
      <c r="F496" s="27" t="s">
        <v>255</v>
      </c>
      <c r="G496" s="18" t="s">
        <v>256</v>
      </c>
      <c r="H496" s="19">
        <v>0</v>
      </c>
      <c r="I496" s="19">
        <v>0</v>
      </c>
      <c r="J496" s="19">
        <v>29437.8</v>
      </c>
      <c r="K496" s="19">
        <v>29437.8</v>
      </c>
      <c r="L496" s="19">
        <v>29437.8</v>
      </c>
      <c r="M496" s="19">
        <v>0</v>
      </c>
      <c r="N496" s="19">
        <v>29437.8</v>
      </c>
      <c r="O496" s="19">
        <f>N496-P496</f>
        <v>0</v>
      </c>
      <c r="P496" s="19">
        <v>29437.8</v>
      </c>
      <c r="Q496" s="20">
        <f>IF(K496=0,0,P496/K496*100)</f>
        <v>100</v>
      </c>
      <c r="R496" s="20">
        <f>IF(J496=0,0,P496/J496*100)</f>
        <v>100</v>
      </c>
    </row>
    <row r="497" spans="4:18" ht="18">
      <c r="D497" s="27" t="s">
        <v>273</v>
      </c>
      <c r="G497" s="18" t="s">
        <v>274</v>
      </c>
      <c r="H497" s="19">
        <v>108785</v>
      </c>
      <c r="I497" s="19">
        <v>105221.3</v>
      </c>
      <c r="J497" s="19">
        <v>105221.3</v>
      </c>
      <c r="K497" s="19">
        <v>73148.5</v>
      </c>
      <c r="L497" s="19">
        <v>97902.3</v>
      </c>
      <c r="M497" s="19">
        <v>0</v>
      </c>
      <c r="N497" s="19">
        <v>79385.454400000002</v>
      </c>
      <c r="O497" s="19">
        <f>N497-P497</f>
        <v>6240.8018000000011</v>
      </c>
      <c r="P497" s="19">
        <v>73144.652600000001</v>
      </c>
      <c r="Q497" s="20">
        <f>IF(K497=0,0,P497/K497*100)</f>
        <v>99.994740288591018</v>
      </c>
      <c r="R497" s="20">
        <f>IF(J497=0,0,P497/J497*100)</f>
        <v>69.515062634656672</v>
      </c>
    </row>
    <row r="498" spans="4:18" ht="18">
      <c r="E498" s="27" t="s">
        <v>139</v>
      </c>
      <c r="G498" s="18" t="s">
        <v>140</v>
      </c>
      <c r="H498" s="19">
        <v>0</v>
      </c>
      <c r="I498" s="19">
        <v>0</v>
      </c>
      <c r="J498" s="19">
        <v>9991</v>
      </c>
      <c r="K498" s="19">
        <v>9390</v>
      </c>
      <c r="L498" s="19">
        <v>9991</v>
      </c>
      <c r="M498" s="19">
        <v>0</v>
      </c>
      <c r="N498" s="19">
        <v>9389.0959999999995</v>
      </c>
      <c r="O498" s="19">
        <f>N498-P498</f>
        <v>0</v>
      </c>
      <c r="P498" s="19">
        <v>9389.0959999999995</v>
      </c>
      <c r="Q498" s="20">
        <f>IF(K498=0,0,P498/K498*100)</f>
        <v>99.9903727369542</v>
      </c>
      <c r="R498" s="20">
        <f>IF(J498=0,0,P498/J498*100)</f>
        <v>93.975537984185763</v>
      </c>
    </row>
    <row r="499" spans="4:18">
      <c r="F499" s="27" t="s">
        <v>149</v>
      </c>
      <c r="G499" s="18" t="s">
        <v>150</v>
      </c>
      <c r="H499" s="19">
        <v>0</v>
      </c>
      <c r="I499" s="19">
        <v>0</v>
      </c>
      <c r="J499" s="19">
        <v>8798</v>
      </c>
      <c r="K499" s="19">
        <v>8272</v>
      </c>
      <c r="L499" s="19">
        <v>8798</v>
      </c>
      <c r="M499" s="19">
        <v>0</v>
      </c>
      <c r="N499" s="19">
        <v>8272</v>
      </c>
      <c r="O499" s="19">
        <f>N499-P499</f>
        <v>0</v>
      </c>
      <c r="P499" s="19">
        <v>8272</v>
      </c>
      <c r="Q499" s="20">
        <f>IF(K499=0,0,P499/K499*100)</f>
        <v>100</v>
      </c>
      <c r="R499" s="20">
        <f>IF(J499=0,0,P499/J499*100)</f>
        <v>94.021368492839287</v>
      </c>
    </row>
    <row r="500" spans="4:18">
      <c r="F500" s="27" t="s">
        <v>152</v>
      </c>
      <c r="G500" s="18" t="s">
        <v>153</v>
      </c>
      <c r="H500" s="19">
        <v>0</v>
      </c>
      <c r="I500" s="19">
        <v>0</v>
      </c>
      <c r="J500" s="19">
        <v>127</v>
      </c>
      <c r="K500" s="19">
        <v>127</v>
      </c>
      <c r="L500" s="19">
        <v>127</v>
      </c>
      <c r="M500" s="19">
        <v>0</v>
      </c>
      <c r="N500" s="19">
        <v>126.096</v>
      </c>
      <c r="O500" s="19">
        <f>N500-P500</f>
        <v>0</v>
      </c>
      <c r="P500" s="19">
        <v>126.096</v>
      </c>
      <c r="Q500" s="20">
        <f>IF(K500=0,0,P500/K500*100)</f>
        <v>99.288188976377953</v>
      </c>
      <c r="R500" s="20">
        <f>IF(J500=0,0,P500/J500*100)</f>
        <v>99.288188976377953</v>
      </c>
    </row>
    <row r="501" spans="4:18">
      <c r="F501" s="27" t="s">
        <v>154</v>
      </c>
      <c r="G501" s="18" t="s">
        <v>37</v>
      </c>
      <c r="H501" s="19">
        <v>0</v>
      </c>
      <c r="I501" s="19">
        <v>0</v>
      </c>
      <c r="J501" s="19">
        <v>465</v>
      </c>
      <c r="K501" s="19">
        <v>433</v>
      </c>
      <c r="L501" s="19">
        <v>465</v>
      </c>
      <c r="M501" s="19">
        <v>0</v>
      </c>
      <c r="N501" s="19">
        <v>433</v>
      </c>
      <c r="O501" s="19">
        <f>N501-P501</f>
        <v>0</v>
      </c>
      <c r="P501" s="19">
        <v>433</v>
      </c>
      <c r="Q501" s="20">
        <f>IF(K501=0,0,P501/K501*100)</f>
        <v>100</v>
      </c>
      <c r="R501" s="20">
        <f>IF(J501=0,0,P501/J501*100)</f>
        <v>93.118279569892465</v>
      </c>
    </row>
    <row r="502" spans="4:18" ht="27">
      <c r="F502" s="27" t="s">
        <v>155</v>
      </c>
      <c r="G502" s="18" t="s">
        <v>156</v>
      </c>
      <c r="H502" s="19">
        <v>0</v>
      </c>
      <c r="I502" s="19">
        <v>0</v>
      </c>
      <c r="J502" s="19">
        <v>361</v>
      </c>
      <c r="K502" s="19">
        <v>335</v>
      </c>
      <c r="L502" s="19">
        <v>361</v>
      </c>
      <c r="M502" s="19">
        <v>0</v>
      </c>
      <c r="N502" s="19">
        <v>335</v>
      </c>
      <c r="O502" s="19">
        <f>N502-P502</f>
        <v>0</v>
      </c>
      <c r="P502" s="19">
        <v>335</v>
      </c>
      <c r="Q502" s="20">
        <f>IF(K502=0,0,P502/K502*100)</f>
        <v>100</v>
      </c>
      <c r="R502" s="20">
        <f>IF(J502=0,0,P502/J502*100)</f>
        <v>92.797783933518005</v>
      </c>
    </row>
    <row r="503" spans="4:18" ht="18">
      <c r="F503" s="27" t="s">
        <v>159</v>
      </c>
      <c r="G503" s="18" t="s">
        <v>160</v>
      </c>
      <c r="H503" s="19">
        <v>0</v>
      </c>
      <c r="I503" s="19">
        <v>0</v>
      </c>
      <c r="J503" s="19">
        <v>240</v>
      </c>
      <c r="K503" s="19">
        <v>223</v>
      </c>
      <c r="L503" s="19">
        <v>240</v>
      </c>
      <c r="M503" s="19">
        <v>0</v>
      </c>
      <c r="N503" s="19">
        <v>223</v>
      </c>
      <c r="O503" s="19">
        <f>N503-P503</f>
        <v>0</v>
      </c>
      <c r="P503" s="19">
        <v>223</v>
      </c>
      <c r="Q503" s="20">
        <f>IF(K503=0,0,P503/K503*100)</f>
        <v>100</v>
      </c>
      <c r="R503" s="20">
        <f>IF(J503=0,0,P503/J503*100)</f>
        <v>92.916666666666671</v>
      </c>
    </row>
    <row r="504" spans="4:18">
      <c r="E504" s="27" t="s">
        <v>147</v>
      </c>
      <c r="G504" s="18" t="s">
        <v>148</v>
      </c>
      <c r="H504" s="19">
        <v>0</v>
      </c>
      <c r="I504" s="19">
        <v>0</v>
      </c>
      <c r="J504" s="19">
        <v>81453.3</v>
      </c>
      <c r="K504" s="19">
        <v>57300.5</v>
      </c>
      <c r="L504" s="19">
        <v>81453.3</v>
      </c>
      <c r="M504" s="19">
        <v>0</v>
      </c>
      <c r="N504" s="19">
        <v>63538.765399999997</v>
      </c>
      <c r="O504" s="19">
        <f>N504-P504</f>
        <v>6240.8017999999938</v>
      </c>
      <c r="P504" s="19">
        <v>57297.963600000003</v>
      </c>
      <c r="Q504" s="20">
        <f>IF(K504=0,0,P504/K504*100)</f>
        <v>99.995573511574946</v>
      </c>
      <c r="R504" s="20">
        <f>IF(J504=0,0,P504/J504*100)</f>
        <v>70.344557679062731</v>
      </c>
    </row>
    <row r="505" spans="4:18">
      <c r="F505" s="27" t="s">
        <v>149</v>
      </c>
      <c r="G505" s="18" t="s">
        <v>150</v>
      </c>
      <c r="H505" s="19">
        <v>0</v>
      </c>
      <c r="I505" s="19">
        <v>0</v>
      </c>
      <c r="J505" s="19">
        <v>41739.199999999997</v>
      </c>
      <c r="K505" s="19">
        <v>28981</v>
      </c>
      <c r="L505" s="19">
        <v>41739.199999999997</v>
      </c>
      <c r="M505" s="19">
        <v>0</v>
      </c>
      <c r="N505" s="19">
        <v>28981</v>
      </c>
      <c r="O505" s="19">
        <f>N505-P505</f>
        <v>0</v>
      </c>
      <c r="P505" s="19">
        <v>28981</v>
      </c>
      <c r="Q505" s="20">
        <f>IF(K505=0,0,P505/K505*100)</f>
        <v>100</v>
      </c>
      <c r="R505" s="20">
        <f>IF(J505=0,0,P505/J505*100)</f>
        <v>69.433530110783153</v>
      </c>
    </row>
    <row r="506" spans="4:18">
      <c r="F506" s="27" t="s">
        <v>135</v>
      </c>
      <c r="G506" s="18" t="s">
        <v>151</v>
      </c>
      <c r="H506" s="19">
        <v>0</v>
      </c>
      <c r="I506" s="19">
        <v>0</v>
      </c>
      <c r="J506" s="19">
        <v>5</v>
      </c>
      <c r="K506" s="19">
        <v>5</v>
      </c>
      <c r="L506" s="19">
        <v>5</v>
      </c>
      <c r="M506" s="19">
        <v>0</v>
      </c>
      <c r="N506" s="19">
        <v>5</v>
      </c>
      <c r="O506" s="19">
        <f>N506-P506</f>
        <v>0</v>
      </c>
      <c r="P506" s="19">
        <v>5</v>
      </c>
      <c r="Q506" s="20">
        <f>IF(K506=0,0,P506/K506*100)</f>
        <v>100</v>
      </c>
      <c r="R506" s="20">
        <f>IF(J506=0,0,P506/J506*100)</f>
        <v>100</v>
      </c>
    </row>
    <row r="507" spans="4:18">
      <c r="F507" s="27" t="s">
        <v>152</v>
      </c>
      <c r="G507" s="18" t="s">
        <v>153</v>
      </c>
      <c r="H507" s="19">
        <v>0</v>
      </c>
      <c r="I507" s="19">
        <v>0</v>
      </c>
      <c r="J507" s="19">
        <v>1376.4</v>
      </c>
      <c r="K507" s="19">
        <v>1374.8</v>
      </c>
      <c r="L507" s="19">
        <v>1376.4</v>
      </c>
      <c r="M507" s="19">
        <v>0</v>
      </c>
      <c r="N507" s="19">
        <v>1374.749</v>
      </c>
      <c r="O507" s="19">
        <f>N507-P507</f>
        <v>0</v>
      </c>
      <c r="P507" s="19">
        <v>1374.749</v>
      </c>
      <c r="Q507" s="20">
        <f>IF(K507=0,0,P507/K507*100)</f>
        <v>99.996290369508301</v>
      </c>
      <c r="R507" s="20">
        <f>IF(J507=0,0,P507/J507*100)</f>
        <v>99.880049404242939</v>
      </c>
    </row>
    <row r="508" spans="4:18">
      <c r="F508" s="27" t="s">
        <v>154</v>
      </c>
      <c r="G508" s="18" t="s">
        <v>37</v>
      </c>
      <c r="H508" s="19">
        <v>0</v>
      </c>
      <c r="I508" s="19">
        <v>0</v>
      </c>
      <c r="J508" s="19">
        <v>2681</v>
      </c>
      <c r="K508" s="19">
        <v>1970</v>
      </c>
      <c r="L508" s="19">
        <v>2681</v>
      </c>
      <c r="M508" s="19">
        <v>0</v>
      </c>
      <c r="N508" s="19">
        <v>1969.99965</v>
      </c>
      <c r="O508" s="19">
        <f>N508-P508</f>
        <v>0</v>
      </c>
      <c r="P508" s="19">
        <v>1969.99965</v>
      </c>
      <c r="Q508" s="20">
        <f>IF(K508=0,0,P508/K508*100)</f>
        <v>99.999982233502536</v>
      </c>
      <c r="R508" s="20">
        <f>IF(J508=0,0,P508/J508*100)</f>
        <v>73.480031704587844</v>
      </c>
    </row>
    <row r="509" spans="4:18" ht="27">
      <c r="F509" s="27" t="s">
        <v>155</v>
      </c>
      <c r="G509" s="18" t="s">
        <v>156</v>
      </c>
      <c r="H509" s="19">
        <v>0</v>
      </c>
      <c r="I509" s="19">
        <v>0</v>
      </c>
      <c r="J509" s="19">
        <v>1265.5999999999999</v>
      </c>
      <c r="K509" s="19">
        <v>852.6</v>
      </c>
      <c r="L509" s="19">
        <v>1265.5999999999999</v>
      </c>
      <c r="M509" s="19">
        <v>0</v>
      </c>
      <c r="N509" s="19">
        <v>852.59932000000003</v>
      </c>
      <c r="O509" s="19">
        <f>N509-P509</f>
        <v>0</v>
      </c>
      <c r="P509" s="19">
        <v>852.59932000000003</v>
      </c>
      <c r="Q509" s="20">
        <f>IF(K509=0,0,P509/K509*100)</f>
        <v>99.99992024395965</v>
      </c>
      <c r="R509" s="20">
        <f>IF(J509=0,0,P509/J509*100)</f>
        <v>67.367202907711771</v>
      </c>
    </row>
    <row r="510" spans="4:18">
      <c r="F510" s="27" t="s">
        <v>157</v>
      </c>
      <c r="G510" s="18" t="s">
        <v>158</v>
      </c>
      <c r="H510" s="19">
        <v>0</v>
      </c>
      <c r="I510" s="19">
        <v>0</v>
      </c>
      <c r="J510" s="19">
        <v>38.200000000000003</v>
      </c>
      <c r="K510" s="19">
        <v>38.200000000000003</v>
      </c>
      <c r="L510" s="19">
        <v>38.200000000000003</v>
      </c>
      <c r="M510" s="19">
        <v>0</v>
      </c>
      <c r="N510" s="19">
        <v>38.146500000000003</v>
      </c>
      <c r="O510" s="19">
        <f>N510-P510</f>
        <v>0</v>
      </c>
      <c r="P510" s="19">
        <v>38.146500000000003</v>
      </c>
      <c r="Q510" s="20">
        <f>IF(K510=0,0,P510/K510*100)</f>
        <v>99.859947643979069</v>
      </c>
      <c r="R510" s="20">
        <f>IF(J510=0,0,P510/J510*100)</f>
        <v>99.859947643979069</v>
      </c>
    </row>
    <row r="511" spans="4:18" ht="18">
      <c r="F511" s="27" t="s">
        <v>159</v>
      </c>
      <c r="G511" s="18" t="s">
        <v>160</v>
      </c>
      <c r="H511" s="19">
        <v>0</v>
      </c>
      <c r="I511" s="19">
        <v>0</v>
      </c>
      <c r="J511" s="19">
        <v>1156.7</v>
      </c>
      <c r="K511" s="19">
        <v>755.7</v>
      </c>
      <c r="L511" s="19">
        <v>1156.7</v>
      </c>
      <c r="M511" s="19">
        <v>0</v>
      </c>
      <c r="N511" s="19">
        <v>753.53926000000001</v>
      </c>
      <c r="O511" s="19">
        <f>N511-P511</f>
        <v>0</v>
      </c>
      <c r="P511" s="19">
        <v>753.53926000000001</v>
      </c>
      <c r="Q511" s="20">
        <f>IF(K511=0,0,P511/K511*100)</f>
        <v>99.714074368135499</v>
      </c>
      <c r="R511" s="20">
        <f>IF(J511=0,0,P511/J511*100)</f>
        <v>65.145609060257627</v>
      </c>
    </row>
    <row r="512" spans="4:18">
      <c r="F512" s="27" t="s">
        <v>275</v>
      </c>
      <c r="G512" s="18" t="s">
        <v>276</v>
      </c>
      <c r="H512" s="19">
        <v>0</v>
      </c>
      <c r="I512" s="19">
        <v>0</v>
      </c>
      <c r="J512" s="19">
        <v>12309.6</v>
      </c>
      <c r="K512" s="19">
        <v>7389.1</v>
      </c>
      <c r="L512" s="19">
        <v>12309.6</v>
      </c>
      <c r="M512" s="19">
        <v>0</v>
      </c>
      <c r="N512" s="19">
        <v>12236.617179999999</v>
      </c>
      <c r="O512" s="19">
        <f>N512-P512</f>
        <v>4847.5171799999989</v>
      </c>
      <c r="P512" s="19">
        <v>7389.1</v>
      </c>
      <c r="Q512" s="20">
        <f>IF(K512=0,0,P512/K512*100)</f>
        <v>100</v>
      </c>
      <c r="R512" s="20">
        <f>IF(J512=0,0,P512/J512*100)</f>
        <v>60.027133294339372</v>
      </c>
    </row>
    <row r="513" spans="4:18" ht="27">
      <c r="F513" s="27" t="s">
        <v>242</v>
      </c>
      <c r="G513" s="18" t="s">
        <v>243</v>
      </c>
      <c r="H513" s="19">
        <v>0</v>
      </c>
      <c r="I513" s="19">
        <v>0</v>
      </c>
      <c r="J513" s="19">
        <v>524.4</v>
      </c>
      <c r="K513" s="19">
        <v>524.4</v>
      </c>
      <c r="L513" s="19">
        <v>524.4</v>
      </c>
      <c r="M513" s="19">
        <v>0</v>
      </c>
      <c r="N513" s="19">
        <v>524.4</v>
      </c>
      <c r="O513" s="19">
        <f>N513-P513</f>
        <v>0</v>
      </c>
      <c r="P513" s="19">
        <v>524.4</v>
      </c>
      <c r="Q513" s="20">
        <f>IF(K513=0,0,P513/K513*100)</f>
        <v>100</v>
      </c>
      <c r="R513" s="20">
        <f>IF(J513=0,0,P513/J513*100)</f>
        <v>100</v>
      </c>
    </row>
    <row r="514" spans="4:18" ht="18">
      <c r="F514" s="27" t="s">
        <v>163</v>
      </c>
      <c r="G514" s="18" t="s">
        <v>164</v>
      </c>
      <c r="H514" s="19">
        <v>0</v>
      </c>
      <c r="I514" s="19">
        <v>0</v>
      </c>
      <c r="J514" s="19">
        <v>874.9</v>
      </c>
      <c r="K514" s="19">
        <v>874.9</v>
      </c>
      <c r="L514" s="19">
        <v>874.9</v>
      </c>
      <c r="M514" s="19">
        <v>0</v>
      </c>
      <c r="N514" s="19">
        <v>874.87400000000002</v>
      </c>
      <c r="O514" s="19">
        <f>N514-P514</f>
        <v>0</v>
      </c>
      <c r="P514" s="19">
        <v>874.87400000000002</v>
      </c>
      <c r="Q514" s="20">
        <f>IF(K514=0,0,P514/K514*100)</f>
        <v>99.997028231797927</v>
      </c>
      <c r="R514" s="20">
        <f>IF(J514=0,0,P514/J514*100)</f>
        <v>99.997028231797927</v>
      </c>
    </row>
    <row r="515" spans="4:18">
      <c r="F515" s="27" t="s">
        <v>165</v>
      </c>
      <c r="G515" s="18" t="s">
        <v>166</v>
      </c>
      <c r="H515" s="19">
        <v>0</v>
      </c>
      <c r="I515" s="19">
        <v>0</v>
      </c>
      <c r="J515" s="19">
        <v>3726.5</v>
      </c>
      <c r="K515" s="19">
        <v>3726.5</v>
      </c>
      <c r="L515" s="19">
        <v>3726.5</v>
      </c>
      <c r="M515" s="19">
        <v>0</v>
      </c>
      <c r="N515" s="19">
        <v>3726.5</v>
      </c>
      <c r="O515" s="19">
        <f>N515-P515</f>
        <v>0</v>
      </c>
      <c r="P515" s="19">
        <v>3726.5</v>
      </c>
      <c r="Q515" s="20">
        <f>IF(K515=0,0,P515/K515*100)</f>
        <v>100</v>
      </c>
      <c r="R515" s="20">
        <f>IF(J515=0,0,P515/J515*100)</f>
        <v>100</v>
      </c>
    </row>
    <row r="516" spans="4:18">
      <c r="F516" s="27" t="s">
        <v>187</v>
      </c>
      <c r="G516" s="18" t="s">
        <v>188</v>
      </c>
      <c r="H516" s="19">
        <v>0</v>
      </c>
      <c r="I516" s="19">
        <v>0</v>
      </c>
      <c r="J516" s="19">
        <v>8741.4</v>
      </c>
      <c r="K516" s="19">
        <v>5921.1</v>
      </c>
      <c r="L516" s="19">
        <v>8741.4</v>
      </c>
      <c r="M516" s="19">
        <v>0</v>
      </c>
      <c r="N516" s="19">
        <v>5921.0217199999997</v>
      </c>
      <c r="O516" s="19">
        <f>N516-P516</f>
        <v>0</v>
      </c>
      <c r="P516" s="19">
        <v>5921.0217199999997</v>
      </c>
      <c r="Q516" s="20">
        <f>IF(K516=0,0,P516/K516*100)</f>
        <v>99.998677948354171</v>
      </c>
      <c r="R516" s="20">
        <f>IF(J516=0,0,P516/J516*100)</f>
        <v>67.735393872835019</v>
      </c>
    </row>
    <row r="517" spans="4:18">
      <c r="F517" s="27" t="s">
        <v>167</v>
      </c>
      <c r="G517" s="18" t="s">
        <v>168</v>
      </c>
      <c r="H517" s="19">
        <v>0</v>
      </c>
      <c r="I517" s="19">
        <v>0</v>
      </c>
      <c r="J517" s="19">
        <v>767.4</v>
      </c>
      <c r="K517" s="19">
        <v>530.4</v>
      </c>
      <c r="L517" s="19">
        <v>767.4</v>
      </c>
      <c r="M517" s="19">
        <v>0</v>
      </c>
      <c r="N517" s="19">
        <v>713.99360000000001</v>
      </c>
      <c r="O517" s="19">
        <f>N517-P517</f>
        <v>183.68465000000003</v>
      </c>
      <c r="P517" s="19">
        <v>530.30894999999998</v>
      </c>
      <c r="Q517" s="20">
        <f>IF(K517=0,0,P517/K517*100)</f>
        <v>99.982833710407235</v>
      </c>
      <c r="R517" s="20">
        <f>IF(J517=0,0,P517/J517*100)</f>
        <v>69.10463252541048</v>
      </c>
    </row>
    <row r="518" spans="4:18" ht="18">
      <c r="F518" s="27" t="s">
        <v>145</v>
      </c>
      <c r="G518" s="18" t="s">
        <v>146</v>
      </c>
      <c r="H518" s="19">
        <v>0</v>
      </c>
      <c r="I518" s="19">
        <v>0</v>
      </c>
      <c r="J518" s="19">
        <v>5609.7</v>
      </c>
      <c r="K518" s="19">
        <v>3802.7</v>
      </c>
      <c r="L518" s="19">
        <v>5609.7</v>
      </c>
      <c r="M518" s="19">
        <v>0</v>
      </c>
      <c r="N518" s="19">
        <v>5012.2551800000001</v>
      </c>
      <c r="O518" s="19">
        <f>N518-P518</f>
        <v>1209.5999999999999</v>
      </c>
      <c r="P518" s="19">
        <v>3802.6551800000002</v>
      </c>
      <c r="Q518" s="20">
        <f>IF(K518=0,0,P518/K518*100)</f>
        <v>99.99882136376786</v>
      </c>
      <c r="R518" s="20">
        <f>IF(J518=0,0,P518/J518*100)</f>
        <v>67.787139775745587</v>
      </c>
    </row>
    <row r="519" spans="4:18">
      <c r="F519" s="27" t="s">
        <v>173</v>
      </c>
      <c r="G519" s="18" t="s">
        <v>174</v>
      </c>
      <c r="H519" s="19">
        <v>0</v>
      </c>
      <c r="I519" s="19">
        <v>0</v>
      </c>
      <c r="J519" s="19">
        <v>288.2</v>
      </c>
      <c r="K519" s="19">
        <v>205</v>
      </c>
      <c r="L519" s="19">
        <v>288.2</v>
      </c>
      <c r="M519" s="19">
        <v>0</v>
      </c>
      <c r="N519" s="19">
        <v>205</v>
      </c>
      <c r="O519" s="19">
        <f>N519-P519</f>
        <v>0</v>
      </c>
      <c r="P519" s="19">
        <v>205</v>
      </c>
      <c r="Q519" s="20">
        <f>IF(K519=0,0,P519/K519*100)</f>
        <v>100</v>
      </c>
      <c r="R519" s="20">
        <f>IF(J519=0,0,P519/J519*100)</f>
        <v>71.13115891741846</v>
      </c>
    </row>
    <row r="520" spans="4:18" ht="27">
      <c r="F520" s="27" t="s">
        <v>175</v>
      </c>
      <c r="G520" s="18" t="s">
        <v>176</v>
      </c>
      <c r="H520" s="19">
        <v>0</v>
      </c>
      <c r="I520" s="19">
        <v>0</v>
      </c>
      <c r="J520" s="19">
        <v>334.8</v>
      </c>
      <c r="K520" s="19">
        <v>334.8</v>
      </c>
      <c r="L520" s="19">
        <v>334.8</v>
      </c>
      <c r="M520" s="19">
        <v>0</v>
      </c>
      <c r="N520" s="19">
        <v>334.8</v>
      </c>
      <c r="O520" s="19">
        <f>N520-P520</f>
        <v>0</v>
      </c>
      <c r="P520" s="19">
        <v>334.8</v>
      </c>
      <c r="Q520" s="20">
        <f>IF(K520=0,0,P520/K520*100)</f>
        <v>100</v>
      </c>
      <c r="R520" s="20">
        <f>IF(J520=0,0,P520/J520*100)</f>
        <v>100</v>
      </c>
    </row>
    <row r="521" spans="4:18">
      <c r="F521" s="27" t="s">
        <v>277</v>
      </c>
      <c r="G521" s="18" t="s">
        <v>278</v>
      </c>
      <c r="H521" s="19">
        <v>0</v>
      </c>
      <c r="I521" s="19">
        <v>0</v>
      </c>
      <c r="J521" s="19">
        <v>14.3</v>
      </c>
      <c r="K521" s="19">
        <v>14.3</v>
      </c>
      <c r="L521" s="19">
        <v>14.3</v>
      </c>
      <c r="M521" s="19">
        <v>0</v>
      </c>
      <c r="N521" s="19">
        <v>14.27</v>
      </c>
      <c r="O521" s="19">
        <f>N521-P521</f>
        <v>0</v>
      </c>
      <c r="P521" s="19">
        <v>14.27</v>
      </c>
      <c r="Q521" s="20">
        <f>IF(K521=0,0,P521/K521*100)</f>
        <v>99.790209790209786</v>
      </c>
      <c r="R521" s="20">
        <f>IF(J521=0,0,P521/J521*100)</f>
        <v>99.790209790209786</v>
      </c>
    </row>
    <row r="522" spans="4:18" ht="27">
      <c r="E522" s="27" t="s">
        <v>179</v>
      </c>
      <c r="G522" s="18" t="s">
        <v>180</v>
      </c>
      <c r="H522" s="19">
        <v>0</v>
      </c>
      <c r="I522" s="19">
        <v>0</v>
      </c>
      <c r="J522" s="19">
        <v>13777</v>
      </c>
      <c r="K522" s="19">
        <v>6458</v>
      </c>
      <c r="L522" s="19">
        <v>6458</v>
      </c>
      <c r="M522" s="19">
        <v>0</v>
      </c>
      <c r="N522" s="19">
        <v>6457.5929999999998</v>
      </c>
      <c r="O522" s="19">
        <f>N522-P522</f>
        <v>0</v>
      </c>
      <c r="P522" s="19">
        <v>6457.5929999999998</v>
      </c>
      <c r="Q522" s="20">
        <f>IF(K522=0,0,P522/K522*100)</f>
        <v>99.993697739238158</v>
      </c>
      <c r="R522" s="20">
        <f>IF(J522=0,0,P522/J522*100)</f>
        <v>46.87227262829353</v>
      </c>
    </row>
    <row r="523" spans="4:18">
      <c r="F523" s="27" t="s">
        <v>149</v>
      </c>
      <c r="G523" s="18" t="s">
        <v>150</v>
      </c>
      <c r="H523" s="19">
        <v>0</v>
      </c>
      <c r="I523" s="19">
        <v>0</v>
      </c>
      <c r="J523" s="19">
        <v>11812.9</v>
      </c>
      <c r="K523" s="19">
        <v>5565.9</v>
      </c>
      <c r="L523" s="19">
        <v>5565.9</v>
      </c>
      <c r="M523" s="19">
        <v>0</v>
      </c>
      <c r="N523" s="19">
        <v>5565.9</v>
      </c>
      <c r="O523" s="19">
        <f>N523-P523</f>
        <v>0</v>
      </c>
      <c r="P523" s="19">
        <v>5565.9</v>
      </c>
      <c r="Q523" s="20">
        <f>IF(K523=0,0,P523/K523*100)</f>
        <v>100</v>
      </c>
      <c r="R523" s="20">
        <f>IF(J523=0,0,P523/J523*100)</f>
        <v>47.117134657874018</v>
      </c>
    </row>
    <row r="524" spans="4:18">
      <c r="F524" s="27" t="s">
        <v>152</v>
      </c>
      <c r="G524" s="18" t="s">
        <v>153</v>
      </c>
      <c r="H524" s="19">
        <v>0</v>
      </c>
      <c r="I524" s="19">
        <v>0</v>
      </c>
      <c r="J524" s="19">
        <v>523.1</v>
      </c>
      <c r="K524" s="19">
        <v>417.1</v>
      </c>
      <c r="L524" s="19">
        <v>417.1</v>
      </c>
      <c r="M524" s="19">
        <v>0</v>
      </c>
      <c r="N524" s="19">
        <v>417.01499999999999</v>
      </c>
      <c r="O524" s="19">
        <f>N524-P524</f>
        <v>0</v>
      </c>
      <c r="P524" s="19">
        <v>417.01499999999999</v>
      </c>
      <c r="Q524" s="20">
        <f>IF(K524=0,0,P524/K524*100)</f>
        <v>99.97962119395828</v>
      </c>
      <c r="R524" s="20">
        <f>IF(J524=0,0,P524/J524*100)</f>
        <v>79.719938826228258</v>
      </c>
    </row>
    <row r="525" spans="4:18">
      <c r="F525" s="27" t="s">
        <v>154</v>
      </c>
      <c r="G525" s="18" t="s">
        <v>37</v>
      </c>
      <c r="H525" s="19">
        <v>0</v>
      </c>
      <c r="I525" s="19">
        <v>0</v>
      </c>
      <c r="J525" s="19">
        <v>706</v>
      </c>
      <c r="K525" s="19">
        <v>302</v>
      </c>
      <c r="L525" s="19">
        <v>302</v>
      </c>
      <c r="M525" s="19">
        <v>0</v>
      </c>
      <c r="N525" s="19">
        <v>302</v>
      </c>
      <c r="O525" s="19">
        <f>N525-P525</f>
        <v>0</v>
      </c>
      <c r="P525" s="19">
        <v>302</v>
      </c>
      <c r="Q525" s="20">
        <f>IF(K525=0,0,P525/K525*100)</f>
        <v>100</v>
      </c>
      <c r="R525" s="20">
        <f>IF(J525=0,0,P525/J525*100)</f>
        <v>42.776203966005667</v>
      </c>
    </row>
    <row r="526" spans="4:18" ht="27">
      <c r="F526" s="27" t="s">
        <v>155</v>
      </c>
      <c r="G526" s="18" t="s">
        <v>156</v>
      </c>
      <c r="H526" s="19">
        <v>0</v>
      </c>
      <c r="I526" s="19">
        <v>0</v>
      </c>
      <c r="J526" s="19">
        <v>435</v>
      </c>
      <c r="K526" s="19">
        <v>96</v>
      </c>
      <c r="L526" s="19">
        <v>96</v>
      </c>
      <c r="M526" s="19">
        <v>0</v>
      </c>
      <c r="N526" s="19">
        <v>96</v>
      </c>
      <c r="O526" s="19">
        <f>N526-P526</f>
        <v>0</v>
      </c>
      <c r="P526" s="19">
        <v>96</v>
      </c>
      <c r="Q526" s="20">
        <f>IF(K526=0,0,P526/K526*100)</f>
        <v>100</v>
      </c>
      <c r="R526" s="20">
        <f>IF(J526=0,0,P526/J526*100)</f>
        <v>22.068965517241381</v>
      </c>
    </row>
    <row r="527" spans="4:18" ht="18">
      <c r="F527" s="27" t="s">
        <v>159</v>
      </c>
      <c r="G527" s="18" t="s">
        <v>160</v>
      </c>
      <c r="H527" s="19">
        <v>0</v>
      </c>
      <c r="I527" s="19">
        <v>0</v>
      </c>
      <c r="J527" s="19">
        <v>300</v>
      </c>
      <c r="K527" s="19">
        <v>77</v>
      </c>
      <c r="L527" s="19">
        <v>77</v>
      </c>
      <c r="M527" s="19">
        <v>0</v>
      </c>
      <c r="N527" s="19">
        <v>76.677999999999997</v>
      </c>
      <c r="O527" s="19">
        <f>N527-P527</f>
        <v>0</v>
      </c>
      <c r="P527" s="19">
        <v>76.677999999999997</v>
      </c>
      <c r="Q527" s="20">
        <f>IF(K527=0,0,P527/K527*100)</f>
        <v>99.581818181818178</v>
      </c>
      <c r="R527" s="20">
        <f>IF(J527=0,0,P527/J527*100)</f>
        <v>25.559333333333335</v>
      </c>
    </row>
    <row r="528" spans="4:18" ht="18">
      <c r="D528" s="27" t="s">
        <v>279</v>
      </c>
      <c r="G528" s="18" t="s">
        <v>280</v>
      </c>
      <c r="H528" s="19">
        <v>307846</v>
      </c>
      <c r="I528" s="19">
        <v>334843.8</v>
      </c>
      <c r="J528" s="19">
        <v>334843.8</v>
      </c>
      <c r="K528" s="19">
        <v>218986.2</v>
      </c>
      <c r="L528" s="19">
        <v>289364.8</v>
      </c>
      <c r="M528" s="19">
        <v>0</v>
      </c>
      <c r="N528" s="19">
        <v>219303.10750000001</v>
      </c>
      <c r="O528" s="19">
        <f>N528-P528</f>
        <v>339.06550000002608</v>
      </c>
      <c r="P528" s="19">
        <v>218964.04199999999</v>
      </c>
      <c r="Q528" s="20">
        <f>IF(K528=0,0,P528/K528*100)</f>
        <v>99.989881554180116</v>
      </c>
      <c r="R528" s="20">
        <f>IF(J528=0,0,P528/J528*100)</f>
        <v>65.392891252578067</v>
      </c>
    </row>
    <row r="529" spans="5:18" ht="18">
      <c r="E529" s="27" t="s">
        <v>139</v>
      </c>
      <c r="G529" s="18" t="s">
        <v>140</v>
      </c>
      <c r="H529" s="19">
        <v>0</v>
      </c>
      <c r="I529" s="19">
        <v>0</v>
      </c>
      <c r="J529" s="19">
        <v>65822</v>
      </c>
      <c r="K529" s="19">
        <v>56578</v>
      </c>
      <c r="L529" s="19">
        <v>56877</v>
      </c>
      <c r="M529" s="19">
        <v>0</v>
      </c>
      <c r="N529" s="19">
        <v>56577.839</v>
      </c>
      <c r="O529" s="19">
        <f>N529-P529</f>
        <v>0</v>
      </c>
      <c r="P529" s="19">
        <v>56577.839</v>
      </c>
      <c r="Q529" s="20">
        <f>IF(K529=0,0,P529/K529*100)</f>
        <v>99.999715437095688</v>
      </c>
      <c r="R529" s="20">
        <f>IF(J529=0,0,P529/J529*100)</f>
        <v>85.955818723223246</v>
      </c>
    </row>
    <row r="530" spans="5:18">
      <c r="F530" s="27" t="s">
        <v>149</v>
      </c>
      <c r="G530" s="18" t="s">
        <v>150</v>
      </c>
      <c r="H530" s="19">
        <v>0</v>
      </c>
      <c r="I530" s="19">
        <v>0</v>
      </c>
      <c r="J530" s="19">
        <v>58885.5</v>
      </c>
      <c r="K530" s="19">
        <v>49680.5</v>
      </c>
      <c r="L530" s="19">
        <v>49940.5</v>
      </c>
      <c r="M530" s="19">
        <v>0</v>
      </c>
      <c r="N530" s="19">
        <v>49680.5</v>
      </c>
      <c r="O530" s="19">
        <f>N530-P530</f>
        <v>0</v>
      </c>
      <c r="P530" s="19">
        <v>49680.5</v>
      </c>
      <c r="Q530" s="20">
        <f>IF(K530=0,0,P530/K530*100)</f>
        <v>100</v>
      </c>
      <c r="R530" s="20">
        <f>IF(J530=0,0,P530/J530*100)</f>
        <v>84.367968345348174</v>
      </c>
    </row>
    <row r="531" spans="5:18">
      <c r="F531" s="27" t="s">
        <v>152</v>
      </c>
      <c r="G531" s="18" t="s">
        <v>153</v>
      </c>
      <c r="H531" s="19">
        <v>0</v>
      </c>
      <c r="I531" s="19">
        <v>0</v>
      </c>
      <c r="J531" s="19">
        <v>1296.7</v>
      </c>
      <c r="K531" s="19">
        <v>1296.7</v>
      </c>
      <c r="L531" s="19">
        <v>1296.7</v>
      </c>
      <c r="M531" s="19">
        <v>0</v>
      </c>
      <c r="N531" s="19">
        <v>1296.691</v>
      </c>
      <c r="O531" s="19">
        <f>N531-P531</f>
        <v>0</v>
      </c>
      <c r="P531" s="19">
        <v>1296.691</v>
      </c>
      <c r="Q531" s="20">
        <f>IF(K531=0,0,P531/K531*100)</f>
        <v>99.999305930438808</v>
      </c>
      <c r="R531" s="20">
        <f>IF(J531=0,0,P531/J531*100)</f>
        <v>99.999305930438808</v>
      </c>
    </row>
    <row r="532" spans="5:18">
      <c r="F532" s="27" t="s">
        <v>154</v>
      </c>
      <c r="G532" s="18" t="s">
        <v>37</v>
      </c>
      <c r="H532" s="19">
        <v>0</v>
      </c>
      <c r="I532" s="19">
        <v>0</v>
      </c>
      <c r="J532" s="19">
        <v>2736.6</v>
      </c>
      <c r="K532" s="19">
        <v>2720.6</v>
      </c>
      <c r="L532" s="19">
        <v>2736.6</v>
      </c>
      <c r="M532" s="19">
        <v>0</v>
      </c>
      <c r="N532" s="19">
        <v>2720.6</v>
      </c>
      <c r="O532" s="19">
        <f>N532-P532</f>
        <v>0</v>
      </c>
      <c r="P532" s="19">
        <v>2720.6</v>
      </c>
      <c r="Q532" s="20">
        <f>IF(K532=0,0,P532/K532*100)</f>
        <v>100</v>
      </c>
      <c r="R532" s="20">
        <f>IF(J532=0,0,P532/J532*100)</f>
        <v>99.415332894833014</v>
      </c>
    </row>
    <row r="533" spans="5:18" ht="27">
      <c r="F533" s="27" t="s">
        <v>155</v>
      </c>
      <c r="G533" s="18" t="s">
        <v>156</v>
      </c>
      <c r="H533" s="19">
        <v>0</v>
      </c>
      <c r="I533" s="19">
        <v>0</v>
      </c>
      <c r="J533" s="19">
        <v>1547.4</v>
      </c>
      <c r="K533" s="19">
        <v>1533.4</v>
      </c>
      <c r="L533" s="19">
        <v>1547.4</v>
      </c>
      <c r="M533" s="19">
        <v>0</v>
      </c>
      <c r="N533" s="19">
        <v>1533.4</v>
      </c>
      <c r="O533" s="19">
        <f>N533-P533</f>
        <v>0</v>
      </c>
      <c r="P533" s="19">
        <v>1533.4</v>
      </c>
      <c r="Q533" s="20">
        <f>IF(K533=0,0,P533/K533*100)</f>
        <v>100</v>
      </c>
      <c r="R533" s="20">
        <f>IF(J533=0,0,P533/J533*100)</f>
        <v>99.095256559389938</v>
      </c>
    </row>
    <row r="534" spans="5:18" ht="18">
      <c r="F534" s="27" t="s">
        <v>159</v>
      </c>
      <c r="G534" s="18" t="s">
        <v>160</v>
      </c>
      <c r="H534" s="19">
        <v>0</v>
      </c>
      <c r="I534" s="19">
        <v>0</v>
      </c>
      <c r="J534" s="19">
        <v>1355.8</v>
      </c>
      <c r="K534" s="19">
        <v>1346.8</v>
      </c>
      <c r="L534" s="19">
        <v>1355.8</v>
      </c>
      <c r="M534" s="19">
        <v>0</v>
      </c>
      <c r="N534" s="19">
        <v>1346.6479999999999</v>
      </c>
      <c r="O534" s="19">
        <f>N534-P534</f>
        <v>0</v>
      </c>
      <c r="P534" s="19">
        <v>1346.6479999999999</v>
      </c>
      <c r="Q534" s="20">
        <f>IF(K534=0,0,P534/K534*100)</f>
        <v>99.988713988713982</v>
      </c>
      <c r="R534" s="20">
        <f>IF(J534=0,0,P534/J534*100)</f>
        <v>99.324974184983034</v>
      </c>
    </row>
    <row r="535" spans="5:18">
      <c r="E535" s="27" t="s">
        <v>147</v>
      </c>
      <c r="G535" s="18" t="s">
        <v>148</v>
      </c>
      <c r="H535" s="19">
        <v>0</v>
      </c>
      <c r="I535" s="19">
        <v>0</v>
      </c>
      <c r="J535" s="19">
        <v>198248.8</v>
      </c>
      <c r="K535" s="19">
        <v>128169.2</v>
      </c>
      <c r="L535" s="19">
        <v>198248.8</v>
      </c>
      <c r="M535" s="19">
        <v>0</v>
      </c>
      <c r="N535" s="19">
        <v>128506.8965</v>
      </c>
      <c r="O535" s="19">
        <f>N535-P535</f>
        <v>339.06549999999697</v>
      </c>
      <c r="P535" s="19">
        <v>128167.83100000001</v>
      </c>
      <c r="Q535" s="20">
        <f>IF(K535=0,0,P535/K535*100)</f>
        <v>99.998931880670256</v>
      </c>
      <c r="R535" s="20">
        <f>IF(J535=0,0,P535/J535*100)</f>
        <v>64.649990819616562</v>
      </c>
    </row>
    <row r="536" spans="5:18">
      <c r="F536" s="27" t="s">
        <v>149</v>
      </c>
      <c r="G536" s="18" t="s">
        <v>150</v>
      </c>
      <c r="H536" s="19">
        <v>0</v>
      </c>
      <c r="I536" s="19">
        <v>0</v>
      </c>
      <c r="J536" s="19">
        <v>154997.79999999999</v>
      </c>
      <c r="K536" s="19">
        <v>96410.9</v>
      </c>
      <c r="L536" s="19">
        <v>154997.79999999999</v>
      </c>
      <c r="M536" s="19">
        <v>0</v>
      </c>
      <c r="N536" s="19">
        <v>96410.875</v>
      </c>
      <c r="O536" s="19">
        <f>N536-P536</f>
        <v>0</v>
      </c>
      <c r="P536" s="19">
        <v>96410.875</v>
      </c>
      <c r="Q536" s="20">
        <f>IF(K536=0,0,P536/K536*100)</f>
        <v>99.999974069322036</v>
      </c>
      <c r="R536" s="20">
        <f>IF(J536=0,0,P536/J536*100)</f>
        <v>62.201447375382102</v>
      </c>
    </row>
    <row r="537" spans="5:18">
      <c r="F537" s="27" t="s">
        <v>152</v>
      </c>
      <c r="G537" s="18" t="s">
        <v>153</v>
      </c>
      <c r="H537" s="19">
        <v>0</v>
      </c>
      <c r="I537" s="19">
        <v>0</v>
      </c>
      <c r="J537" s="19">
        <v>8845.2000000000007</v>
      </c>
      <c r="K537" s="19">
        <v>8845.2000000000007</v>
      </c>
      <c r="L537" s="19">
        <v>8845.2000000000007</v>
      </c>
      <c r="M537" s="19">
        <v>0</v>
      </c>
      <c r="N537" s="19">
        <v>8845.1640000000007</v>
      </c>
      <c r="O537" s="19">
        <f>N537-P537</f>
        <v>0</v>
      </c>
      <c r="P537" s="19">
        <v>8845.1640000000007</v>
      </c>
      <c r="Q537" s="20">
        <f>IF(K537=0,0,P537/K537*100)</f>
        <v>99.999592999593006</v>
      </c>
      <c r="R537" s="20">
        <f>IF(J537=0,0,P537/J537*100)</f>
        <v>99.999592999593006</v>
      </c>
    </row>
    <row r="538" spans="5:18">
      <c r="F538" s="27" t="s">
        <v>154</v>
      </c>
      <c r="G538" s="18" t="s">
        <v>37</v>
      </c>
      <c r="H538" s="19">
        <v>0</v>
      </c>
      <c r="I538" s="19">
        <v>0</v>
      </c>
      <c r="J538" s="19">
        <v>7791.2</v>
      </c>
      <c r="K538" s="19">
        <v>5486.1</v>
      </c>
      <c r="L538" s="19">
        <v>7791.2</v>
      </c>
      <c r="M538" s="19">
        <v>0</v>
      </c>
      <c r="N538" s="19">
        <v>5486.018</v>
      </c>
      <c r="O538" s="19">
        <f>N538-P538</f>
        <v>0</v>
      </c>
      <c r="P538" s="19">
        <v>5486.018</v>
      </c>
      <c r="Q538" s="20">
        <f>IF(K538=0,0,P538/K538*100)</f>
        <v>99.998505313428481</v>
      </c>
      <c r="R538" s="20">
        <f>IF(J538=0,0,P538/J538*100)</f>
        <v>70.413004415237708</v>
      </c>
    </row>
    <row r="539" spans="5:18" ht="27">
      <c r="F539" s="27" t="s">
        <v>155</v>
      </c>
      <c r="G539" s="18" t="s">
        <v>156</v>
      </c>
      <c r="H539" s="19">
        <v>0</v>
      </c>
      <c r="I539" s="19">
        <v>0</v>
      </c>
      <c r="J539" s="19">
        <v>4208.8</v>
      </c>
      <c r="K539" s="19">
        <v>3007.6</v>
      </c>
      <c r="L539" s="19">
        <v>4208.8</v>
      </c>
      <c r="M539" s="19">
        <v>0</v>
      </c>
      <c r="N539" s="19">
        <v>3007.5920000000001</v>
      </c>
      <c r="O539" s="19">
        <f>N539-P539</f>
        <v>0</v>
      </c>
      <c r="P539" s="19">
        <v>3007.5920000000001</v>
      </c>
      <c r="Q539" s="20">
        <f>IF(K539=0,0,P539/K539*100)</f>
        <v>99.999734007181814</v>
      </c>
      <c r="R539" s="20">
        <f>IF(J539=0,0,P539/J539*100)</f>
        <v>71.459608439460169</v>
      </c>
    </row>
    <row r="540" spans="5:18">
      <c r="F540" s="27" t="s">
        <v>157</v>
      </c>
      <c r="G540" s="18" t="s">
        <v>158</v>
      </c>
      <c r="H540" s="19">
        <v>0</v>
      </c>
      <c r="I540" s="19">
        <v>0</v>
      </c>
      <c r="J540" s="19">
        <v>117.3</v>
      </c>
      <c r="K540" s="19">
        <v>74.3</v>
      </c>
      <c r="L540" s="19">
        <v>117.3</v>
      </c>
      <c r="M540" s="19">
        <v>0</v>
      </c>
      <c r="N540" s="19">
        <v>74.280699999999996</v>
      </c>
      <c r="O540" s="19">
        <f>N540-P540</f>
        <v>0</v>
      </c>
      <c r="P540" s="19">
        <v>74.280699999999996</v>
      </c>
      <c r="Q540" s="20">
        <f>IF(K540=0,0,P540/K540*100)</f>
        <v>99.974024226110359</v>
      </c>
      <c r="R540" s="20">
        <f>IF(J540=0,0,P540/J540*100)</f>
        <v>63.325404944586531</v>
      </c>
    </row>
    <row r="541" spans="5:18" ht="18">
      <c r="F541" s="27" t="s">
        <v>159</v>
      </c>
      <c r="G541" s="18" t="s">
        <v>160</v>
      </c>
      <c r="H541" s="19">
        <v>0</v>
      </c>
      <c r="I541" s="19">
        <v>0</v>
      </c>
      <c r="J541" s="19">
        <v>3712</v>
      </c>
      <c r="K541" s="19">
        <v>2639.5</v>
      </c>
      <c r="L541" s="19">
        <v>3712</v>
      </c>
      <c r="M541" s="19">
        <v>0</v>
      </c>
      <c r="N541" s="19">
        <v>2639.45</v>
      </c>
      <c r="O541" s="19">
        <f>N541-P541</f>
        <v>0</v>
      </c>
      <c r="P541" s="19">
        <v>2639.45</v>
      </c>
      <c r="Q541" s="20">
        <f>IF(K541=0,0,P541/K541*100)</f>
        <v>99.99810570183746</v>
      </c>
      <c r="R541" s="20">
        <f>IF(J541=0,0,P541/J541*100)</f>
        <v>71.105872844827573</v>
      </c>
    </row>
    <row r="542" spans="5:18" ht="18">
      <c r="F542" s="27" t="s">
        <v>163</v>
      </c>
      <c r="G542" s="18" t="s">
        <v>164</v>
      </c>
      <c r="H542" s="19">
        <v>0</v>
      </c>
      <c r="I542" s="19">
        <v>0</v>
      </c>
      <c r="J542" s="19">
        <v>1274</v>
      </c>
      <c r="K542" s="19">
        <v>1274</v>
      </c>
      <c r="L542" s="19">
        <v>1274</v>
      </c>
      <c r="M542" s="19">
        <v>0</v>
      </c>
      <c r="N542" s="19">
        <v>1274</v>
      </c>
      <c r="O542" s="19">
        <f>N542-P542</f>
        <v>0</v>
      </c>
      <c r="P542" s="19">
        <v>1274</v>
      </c>
      <c r="Q542" s="20">
        <f>IF(K542=0,0,P542/K542*100)</f>
        <v>100</v>
      </c>
      <c r="R542" s="20">
        <f>IF(J542=0,0,P542/J542*100)</f>
        <v>100</v>
      </c>
    </row>
    <row r="543" spans="5:18">
      <c r="F543" s="27" t="s">
        <v>165</v>
      </c>
      <c r="G543" s="18" t="s">
        <v>166</v>
      </c>
      <c r="H543" s="19">
        <v>0</v>
      </c>
      <c r="I543" s="19">
        <v>0</v>
      </c>
      <c r="J543" s="19">
        <v>2252.6999999999998</v>
      </c>
      <c r="K543" s="19">
        <v>1358.8</v>
      </c>
      <c r="L543" s="19">
        <v>2252.6999999999998</v>
      </c>
      <c r="M543" s="19">
        <v>0</v>
      </c>
      <c r="N543" s="19">
        <v>1358.7144699999999</v>
      </c>
      <c r="O543" s="19">
        <f>N543-P543</f>
        <v>0</v>
      </c>
      <c r="P543" s="19">
        <v>1358.7144699999999</v>
      </c>
      <c r="Q543" s="20">
        <f>IF(K543=0,0,P543/K543*100)</f>
        <v>99.993705475419475</v>
      </c>
      <c r="R543" s="20">
        <f>IF(J543=0,0,P543/J543*100)</f>
        <v>60.31493185954632</v>
      </c>
    </row>
    <row r="544" spans="5:18">
      <c r="F544" s="27" t="s">
        <v>187</v>
      </c>
      <c r="G544" s="18" t="s">
        <v>188</v>
      </c>
      <c r="H544" s="19">
        <v>0</v>
      </c>
      <c r="I544" s="19">
        <v>0</v>
      </c>
      <c r="J544" s="19">
        <v>628.79999999999995</v>
      </c>
      <c r="K544" s="19">
        <v>377.8</v>
      </c>
      <c r="L544" s="19">
        <v>628.79999999999995</v>
      </c>
      <c r="M544" s="19">
        <v>0</v>
      </c>
      <c r="N544" s="19">
        <v>377.03064000000001</v>
      </c>
      <c r="O544" s="19">
        <f>N544-P544</f>
        <v>0</v>
      </c>
      <c r="P544" s="19">
        <v>377.03064000000001</v>
      </c>
      <c r="Q544" s="20">
        <f>IF(K544=0,0,P544/K544*100)</f>
        <v>99.796357861302283</v>
      </c>
      <c r="R544" s="20">
        <f>IF(J544=0,0,P544/J544*100)</f>
        <v>59.96034351145039</v>
      </c>
    </row>
    <row r="545" spans="4:18">
      <c r="F545" s="27" t="s">
        <v>167</v>
      </c>
      <c r="G545" s="18" t="s">
        <v>168</v>
      </c>
      <c r="H545" s="19">
        <v>0</v>
      </c>
      <c r="I545" s="19">
        <v>0</v>
      </c>
      <c r="J545" s="19">
        <v>440.8</v>
      </c>
      <c r="K545" s="19">
        <v>304.8</v>
      </c>
      <c r="L545" s="19">
        <v>440.8</v>
      </c>
      <c r="M545" s="19">
        <v>0</v>
      </c>
      <c r="N545" s="19">
        <v>408.8</v>
      </c>
      <c r="O545" s="19">
        <f>N545-P545</f>
        <v>104.01549</v>
      </c>
      <c r="P545" s="19">
        <v>304.78451000000001</v>
      </c>
      <c r="Q545" s="20">
        <f>IF(K545=0,0,P545/K545*100)</f>
        <v>99.994917979002622</v>
      </c>
      <c r="R545" s="20">
        <f>IF(J545=0,0,P545/J545*100)</f>
        <v>69.143491379310348</v>
      </c>
    </row>
    <row r="546" spans="4:18" ht="18">
      <c r="F546" s="27" t="s">
        <v>145</v>
      </c>
      <c r="G546" s="18" t="s">
        <v>146</v>
      </c>
      <c r="H546" s="19">
        <v>0</v>
      </c>
      <c r="I546" s="19">
        <v>0</v>
      </c>
      <c r="J546" s="19">
        <v>1747.4</v>
      </c>
      <c r="K546" s="19">
        <v>603.4</v>
      </c>
      <c r="L546" s="19">
        <v>1747.4</v>
      </c>
      <c r="M546" s="19">
        <v>0</v>
      </c>
      <c r="N546" s="19">
        <v>838.41639999999995</v>
      </c>
      <c r="O546" s="19">
        <f>N546-P546</f>
        <v>235.04999999999995</v>
      </c>
      <c r="P546" s="19">
        <v>603.3664</v>
      </c>
      <c r="Q546" s="20">
        <f>IF(K546=0,0,P546/K546*100)</f>
        <v>99.994431554524368</v>
      </c>
      <c r="R546" s="20">
        <f>IF(J546=0,0,P546/J546*100)</f>
        <v>34.529380794322996</v>
      </c>
    </row>
    <row r="547" spans="4:18">
      <c r="F547" s="27" t="s">
        <v>173</v>
      </c>
      <c r="G547" s="18" t="s">
        <v>174</v>
      </c>
      <c r="H547" s="19">
        <v>0</v>
      </c>
      <c r="I547" s="19">
        <v>0</v>
      </c>
      <c r="J547" s="19">
        <v>11684.4</v>
      </c>
      <c r="K547" s="19">
        <v>7238.4</v>
      </c>
      <c r="L547" s="19">
        <v>11684.4</v>
      </c>
      <c r="M547" s="19">
        <v>0</v>
      </c>
      <c r="N547" s="19">
        <v>7238.24</v>
      </c>
      <c r="O547" s="19">
        <f>N547-P547</f>
        <v>0</v>
      </c>
      <c r="P547" s="19">
        <v>7238.24</v>
      </c>
      <c r="Q547" s="20">
        <f>IF(K547=0,0,P547/K547*100)</f>
        <v>99.997789566755088</v>
      </c>
      <c r="R547" s="20">
        <f>IF(J547=0,0,P547/J547*100)</f>
        <v>61.947896340419703</v>
      </c>
    </row>
    <row r="548" spans="4:18" ht="27">
      <c r="F548" s="27" t="s">
        <v>175</v>
      </c>
      <c r="G548" s="18" t="s">
        <v>176</v>
      </c>
      <c r="H548" s="19">
        <v>0</v>
      </c>
      <c r="I548" s="19">
        <v>0</v>
      </c>
      <c r="J548" s="19">
        <v>548.4</v>
      </c>
      <c r="K548" s="19">
        <v>548.4</v>
      </c>
      <c r="L548" s="19">
        <v>548.4</v>
      </c>
      <c r="M548" s="19">
        <v>0</v>
      </c>
      <c r="N548" s="19">
        <v>548.31528000000003</v>
      </c>
      <c r="O548" s="19">
        <f>N548-P548</f>
        <v>0</v>
      </c>
      <c r="P548" s="19">
        <v>548.31528000000003</v>
      </c>
      <c r="Q548" s="20">
        <f>IF(K548=0,0,P548/K548*100)</f>
        <v>99.984551422319484</v>
      </c>
      <c r="R548" s="20">
        <f>IF(J548=0,0,P548/J548*100)</f>
        <v>99.984551422319484</v>
      </c>
    </row>
    <row r="549" spans="4:18" ht="27">
      <c r="E549" s="27" t="s">
        <v>179</v>
      </c>
      <c r="G549" s="18" t="s">
        <v>180</v>
      </c>
      <c r="H549" s="19">
        <v>0</v>
      </c>
      <c r="I549" s="19">
        <v>0</v>
      </c>
      <c r="J549" s="19">
        <v>70773</v>
      </c>
      <c r="K549" s="19">
        <v>34239</v>
      </c>
      <c r="L549" s="19">
        <v>34239</v>
      </c>
      <c r="M549" s="19">
        <v>0</v>
      </c>
      <c r="N549" s="19">
        <v>34218.372000000003</v>
      </c>
      <c r="O549" s="19">
        <f>N549-P549</f>
        <v>0</v>
      </c>
      <c r="P549" s="19">
        <v>34218.372000000003</v>
      </c>
      <c r="Q549" s="20">
        <f>IF(K549=0,0,P549/K549*100)</f>
        <v>99.939752913344435</v>
      </c>
      <c r="R549" s="20">
        <f>IF(J549=0,0,P549/J549*100)</f>
        <v>48.349472256368955</v>
      </c>
    </row>
    <row r="550" spans="4:18">
      <c r="F550" s="27" t="s">
        <v>149</v>
      </c>
      <c r="G550" s="18" t="s">
        <v>150</v>
      </c>
      <c r="H550" s="19">
        <v>0</v>
      </c>
      <c r="I550" s="19">
        <v>0</v>
      </c>
      <c r="J550" s="19">
        <v>57690.3</v>
      </c>
      <c r="K550" s="19">
        <v>29633</v>
      </c>
      <c r="L550" s="19">
        <v>29633</v>
      </c>
      <c r="M550" s="19">
        <v>0</v>
      </c>
      <c r="N550" s="19">
        <v>29614.931</v>
      </c>
      <c r="O550" s="19">
        <f>N550-P550</f>
        <v>0</v>
      </c>
      <c r="P550" s="19">
        <v>29614.931</v>
      </c>
      <c r="Q550" s="20">
        <f>IF(K550=0,0,P550/K550*100)</f>
        <v>99.939024061013058</v>
      </c>
      <c r="R550" s="20">
        <f>IF(J550=0,0,P550/J550*100)</f>
        <v>51.334333501472514</v>
      </c>
    </row>
    <row r="551" spans="4:18">
      <c r="F551" s="27" t="s">
        <v>152</v>
      </c>
      <c r="G551" s="18" t="s">
        <v>153</v>
      </c>
      <c r="H551" s="19">
        <v>0</v>
      </c>
      <c r="I551" s="19">
        <v>0</v>
      </c>
      <c r="J551" s="19">
        <v>3919.7</v>
      </c>
      <c r="K551" s="19">
        <v>1285</v>
      </c>
      <c r="L551" s="19">
        <v>1285</v>
      </c>
      <c r="M551" s="19">
        <v>0</v>
      </c>
      <c r="N551" s="19">
        <v>1284.934</v>
      </c>
      <c r="O551" s="19">
        <f>N551-P551</f>
        <v>0</v>
      </c>
      <c r="P551" s="19">
        <v>1284.934</v>
      </c>
      <c r="Q551" s="20">
        <f>IF(K551=0,0,P551/K551*100)</f>
        <v>99.994863813229571</v>
      </c>
      <c r="R551" s="20">
        <f>IF(J551=0,0,P551/J551*100)</f>
        <v>32.781437354899609</v>
      </c>
    </row>
    <row r="552" spans="4:18">
      <c r="F552" s="27" t="s">
        <v>154</v>
      </c>
      <c r="G552" s="18" t="s">
        <v>37</v>
      </c>
      <c r="H552" s="19">
        <v>0</v>
      </c>
      <c r="I552" s="19">
        <v>0</v>
      </c>
      <c r="J552" s="19">
        <v>4032.1</v>
      </c>
      <c r="K552" s="19">
        <v>1586.1</v>
      </c>
      <c r="L552" s="19">
        <v>1586.1</v>
      </c>
      <c r="M552" s="19">
        <v>0</v>
      </c>
      <c r="N552" s="19">
        <v>1583.607</v>
      </c>
      <c r="O552" s="19">
        <f>N552-P552</f>
        <v>0</v>
      </c>
      <c r="P552" s="19">
        <v>1583.607</v>
      </c>
      <c r="Q552" s="20">
        <f>IF(K552=0,0,P552/K552*100)</f>
        <v>99.842822016266325</v>
      </c>
      <c r="R552" s="20">
        <f>IF(J552=0,0,P552/J552*100)</f>
        <v>39.274993179732647</v>
      </c>
    </row>
    <row r="553" spans="4:18" ht="27">
      <c r="F553" s="27" t="s">
        <v>155</v>
      </c>
      <c r="G553" s="18" t="s">
        <v>156</v>
      </c>
      <c r="H553" s="19">
        <v>0</v>
      </c>
      <c r="I553" s="19">
        <v>0</v>
      </c>
      <c r="J553" s="19">
        <v>2961.2</v>
      </c>
      <c r="K553" s="19">
        <v>923.2</v>
      </c>
      <c r="L553" s="19">
        <v>923.2</v>
      </c>
      <c r="M553" s="19">
        <v>0</v>
      </c>
      <c r="N553" s="19">
        <v>923.2</v>
      </c>
      <c r="O553" s="19">
        <f>N553-P553</f>
        <v>0</v>
      </c>
      <c r="P553" s="19">
        <v>923.2</v>
      </c>
      <c r="Q553" s="20">
        <f>IF(K553=0,0,P553/K553*100)</f>
        <v>100</v>
      </c>
      <c r="R553" s="20">
        <f>IF(J553=0,0,P553/J553*100)</f>
        <v>31.176550047278134</v>
      </c>
    </row>
    <row r="554" spans="4:18" ht="18">
      <c r="F554" s="27" t="s">
        <v>159</v>
      </c>
      <c r="G554" s="18" t="s">
        <v>160</v>
      </c>
      <c r="H554" s="19">
        <v>0</v>
      </c>
      <c r="I554" s="19">
        <v>0</v>
      </c>
      <c r="J554" s="19">
        <v>2169.6999999999998</v>
      </c>
      <c r="K554" s="19">
        <v>811.7</v>
      </c>
      <c r="L554" s="19">
        <v>811.7</v>
      </c>
      <c r="M554" s="19">
        <v>0</v>
      </c>
      <c r="N554" s="19">
        <v>811.7</v>
      </c>
      <c r="O554" s="19">
        <f>N554-P554</f>
        <v>0</v>
      </c>
      <c r="P554" s="19">
        <v>811.7</v>
      </c>
      <c r="Q554" s="20">
        <f>IF(K554=0,0,P554/K554*100)</f>
        <v>100</v>
      </c>
      <c r="R554" s="20">
        <f>IF(J554=0,0,P554/J554*100)</f>
        <v>37.410701940360426</v>
      </c>
    </row>
    <row r="555" spans="4:18" ht="72">
      <c r="D555" s="27" t="s">
        <v>281</v>
      </c>
      <c r="G555" s="18" t="s">
        <v>282</v>
      </c>
      <c r="H555" s="19">
        <v>182850</v>
      </c>
      <c r="I555" s="19">
        <v>182850</v>
      </c>
      <c r="J555" s="19">
        <v>182850</v>
      </c>
      <c r="K555" s="19">
        <v>89031.9</v>
      </c>
      <c r="L555" s="19">
        <v>182850</v>
      </c>
      <c r="M555" s="19">
        <v>0</v>
      </c>
      <c r="N555" s="19">
        <v>89031.9</v>
      </c>
      <c r="O555" s="19">
        <f>N555-P555</f>
        <v>0</v>
      </c>
      <c r="P555" s="19">
        <v>89031.9</v>
      </c>
      <c r="Q555" s="20">
        <f>IF(K555=0,0,P555/K555*100)</f>
        <v>100</v>
      </c>
      <c r="R555" s="20">
        <f>IF(J555=0,0,P555/J555*100)</f>
        <v>48.691222313371611</v>
      </c>
    </row>
    <row r="556" spans="4:18">
      <c r="E556" s="27" t="s">
        <v>147</v>
      </c>
      <c r="G556" s="18" t="s">
        <v>148</v>
      </c>
      <c r="H556" s="19">
        <v>0</v>
      </c>
      <c r="I556" s="19">
        <v>0</v>
      </c>
      <c r="J556" s="19">
        <v>182850</v>
      </c>
      <c r="K556" s="19">
        <v>89031.9</v>
      </c>
      <c r="L556" s="19">
        <v>182850</v>
      </c>
      <c r="M556" s="19">
        <v>0</v>
      </c>
      <c r="N556" s="19">
        <v>89031.9</v>
      </c>
      <c r="O556" s="19">
        <f>N556-P556</f>
        <v>0</v>
      </c>
      <c r="P556" s="19">
        <v>89031.9</v>
      </c>
      <c r="Q556" s="20">
        <f>IF(K556=0,0,P556/K556*100)</f>
        <v>100</v>
      </c>
      <c r="R556" s="20">
        <f>IF(J556=0,0,P556/J556*100)</f>
        <v>48.691222313371611</v>
      </c>
    </row>
    <row r="557" spans="4:18" ht="18">
      <c r="F557" s="27" t="s">
        <v>255</v>
      </c>
      <c r="G557" s="18" t="s">
        <v>256</v>
      </c>
      <c r="H557" s="19">
        <v>0</v>
      </c>
      <c r="I557" s="19">
        <v>0</v>
      </c>
      <c r="J557" s="19">
        <v>182850</v>
      </c>
      <c r="K557" s="19">
        <v>89031.9</v>
      </c>
      <c r="L557" s="19">
        <v>182850</v>
      </c>
      <c r="M557" s="19">
        <v>0</v>
      </c>
      <c r="N557" s="19">
        <v>89031.9</v>
      </c>
      <c r="O557" s="19">
        <f>N557-P557</f>
        <v>0</v>
      </c>
      <c r="P557" s="19">
        <v>89031.9</v>
      </c>
      <c r="Q557" s="20">
        <f>IF(K557=0,0,P557/K557*100)</f>
        <v>100</v>
      </c>
      <c r="R557" s="20">
        <f>IF(J557=0,0,P557/J557*100)</f>
        <v>48.691222313371611</v>
      </c>
    </row>
    <row r="558" spans="4:18" ht="18">
      <c r="D558" s="27" t="s">
        <v>283</v>
      </c>
      <c r="G558" s="18" t="s">
        <v>284</v>
      </c>
      <c r="H558" s="19">
        <v>86864</v>
      </c>
      <c r="I558" s="19">
        <v>87164</v>
      </c>
      <c r="J558" s="19">
        <v>87164</v>
      </c>
      <c r="K558" s="19">
        <v>53940.6</v>
      </c>
      <c r="L558" s="19">
        <v>78441</v>
      </c>
      <c r="M558" s="19">
        <v>0</v>
      </c>
      <c r="N558" s="19">
        <v>57432.329100000003</v>
      </c>
      <c r="O558" s="19">
        <f>N558-P558</f>
        <v>3495.9500000000044</v>
      </c>
      <c r="P558" s="19">
        <v>53936.379099999998</v>
      </c>
      <c r="Q558" s="20">
        <f>IF(K558=0,0,P558/K558*100)</f>
        <v>99.992174910920525</v>
      </c>
      <c r="R558" s="20">
        <f>IF(J558=0,0,P558/J558*100)</f>
        <v>61.879192212381248</v>
      </c>
    </row>
    <row r="559" spans="4:18" ht="18">
      <c r="E559" s="27" t="s">
        <v>139</v>
      </c>
      <c r="G559" s="18" t="s">
        <v>140</v>
      </c>
      <c r="H559" s="19">
        <v>0</v>
      </c>
      <c r="I559" s="19">
        <v>0</v>
      </c>
      <c r="J559" s="19">
        <v>11685</v>
      </c>
      <c r="K559" s="19">
        <v>11487</v>
      </c>
      <c r="L559" s="19">
        <v>11685</v>
      </c>
      <c r="M559" s="19">
        <v>0</v>
      </c>
      <c r="N559" s="19">
        <v>11485.75</v>
      </c>
      <c r="O559" s="19">
        <f>N559-P559</f>
        <v>0</v>
      </c>
      <c r="P559" s="19">
        <v>11485.75</v>
      </c>
      <c r="Q559" s="20">
        <f>IF(K559=0,0,P559/K559*100)</f>
        <v>99.989118133542263</v>
      </c>
      <c r="R559" s="20">
        <f>IF(J559=0,0,P559/J559*100)</f>
        <v>98.294822421908435</v>
      </c>
    </row>
    <row r="560" spans="4:18">
      <c r="F560" s="27" t="s">
        <v>149</v>
      </c>
      <c r="G560" s="18" t="s">
        <v>150</v>
      </c>
      <c r="H560" s="19">
        <v>0</v>
      </c>
      <c r="I560" s="19">
        <v>0</v>
      </c>
      <c r="J560" s="19">
        <v>9619.4</v>
      </c>
      <c r="K560" s="19">
        <v>9444.4</v>
      </c>
      <c r="L560" s="19">
        <v>9619.4</v>
      </c>
      <c r="M560" s="19">
        <v>0</v>
      </c>
      <c r="N560" s="19">
        <v>9444.4</v>
      </c>
      <c r="O560" s="19">
        <f>N560-P560</f>
        <v>0</v>
      </c>
      <c r="P560" s="19">
        <v>9444.4</v>
      </c>
      <c r="Q560" s="20">
        <f>IF(K560=0,0,P560/K560*100)</f>
        <v>100</v>
      </c>
      <c r="R560" s="20">
        <f>IF(J560=0,0,P560/J560*100)</f>
        <v>98.180759714743132</v>
      </c>
    </row>
    <row r="561" spans="5:18">
      <c r="F561" s="27" t="s">
        <v>152</v>
      </c>
      <c r="G561" s="18" t="s">
        <v>153</v>
      </c>
      <c r="H561" s="19">
        <v>0</v>
      </c>
      <c r="I561" s="19">
        <v>0</v>
      </c>
      <c r="J561" s="19">
        <v>553.6</v>
      </c>
      <c r="K561" s="19">
        <v>553.6</v>
      </c>
      <c r="L561" s="19">
        <v>553.6</v>
      </c>
      <c r="M561" s="19">
        <v>0</v>
      </c>
      <c r="N561" s="19">
        <v>552.61599999999999</v>
      </c>
      <c r="O561" s="19">
        <f>N561-P561</f>
        <v>0</v>
      </c>
      <c r="P561" s="19">
        <v>552.61599999999999</v>
      </c>
      <c r="Q561" s="20">
        <f>IF(K561=0,0,P561/K561*100)</f>
        <v>99.822254335260112</v>
      </c>
      <c r="R561" s="20">
        <f>IF(J561=0,0,P561/J561*100)</f>
        <v>99.822254335260112</v>
      </c>
    </row>
    <row r="562" spans="5:18">
      <c r="F562" s="27" t="s">
        <v>154</v>
      </c>
      <c r="G562" s="18" t="s">
        <v>37</v>
      </c>
      <c r="H562" s="19">
        <v>0</v>
      </c>
      <c r="I562" s="19">
        <v>0</v>
      </c>
      <c r="J562" s="19">
        <v>928.7</v>
      </c>
      <c r="K562" s="19">
        <v>918.7</v>
      </c>
      <c r="L562" s="19">
        <v>928.7</v>
      </c>
      <c r="M562" s="19">
        <v>0</v>
      </c>
      <c r="N562" s="19">
        <v>918.7</v>
      </c>
      <c r="O562" s="19">
        <f>N562-P562</f>
        <v>0</v>
      </c>
      <c r="P562" s="19">
        <v>918.7</v>
      </c>
      <c r="Q562" s="20">
        <f>IF(K562=0,0,P562/K562*100)</f>
        <v>100</v>
      </c>
      <c r="R562" s="20">
        <f>IF(J562=0,0,P562/J562*100)</f>
        <v>98.92322601485948</v>
      </c>
    </row>
    <row r="563" spans="5:18" ht="27">
      <c r="F563" s="27" t="s">
        <v>155</v>
      </c>
      <c r="G563" s="18" t="s">
        <v>156</v>
      </c>
      <c r="H563" s="19">
        <v>0</v>
      </c>
      <c r="I563" s="19">
        <v>0</v>
      </c>
      <c r="J563" s="19">
        <v>300.2</v>
      </c>
      <c r="K563" s="19">
        <v>292.2</v>
      </c>
      <c r="L563" s="19">
        <v>300.2</v>
      </c>
      <c r="M563" s="19">
        <v>0</v>
      </c>
      <c r="N563" s="19">
        <v>292.10599999999999</v>
      </c>
      <c r="O563" s="19">
        <f>N563-P563</f>
        <v>0</v>
      </c>
      <c r="P563" s="19">
        <v>292.10599999999999</v>
      </c>
      <c r="Q563" s="20">
        <f>IF(K563=0,0,P563/K563*100)</f>
        <v>99.967830253251194</v>
      </c>
      <c r="R563" s="20">
        <f>IF(J563=0,0,P563/J563*100)</f>
        <v>97.303797468354432</v>
      </c>
    </row>
    <row r="564" spans="5:18" ht="18">
      <c r="F564" s="27" t="s">
        <v>159</v>
      </c>
      <c r="G564" s="18" t="s">
        <v>160</v>
      </c>
      <c r="H564" s="19">
        <v>0</v>
      </c>
      <c r="I564" s="19">
        <v>0</v>
      </c>
      <c r="J564" s="19">
        <v>283.10000000000002</v>
      </c>
      <c r="K564" s="19">
        <v>278.10000000000002</v>
      </c>
      <c r="L564" s="19">
        <v>283.10000000000002</v>
      </c>
      <c r="M564" s="19">
        <v>0</v>
      </c>
      <c r="N564" s="19">
        <v>277.928</v>
      </c>
      <c r="O564" s="19">
        <f>N564-P564</f>
        <v>0</v>
      </c>
      <c r="P564" s="19">
        <v>277.928</v>
      </c>
      <c r="Q564" s="20">
        <f>IF(K564=0,0,P564/K564*100)</f>
        <v>99.938151743976974</v>
      </c>
      <c r="R564" s="20">
        <f>IF(J564=0,0,P564/J564*100)</f>
        <v>98.173083716001415</v>
      </c>
    </row>
    <row r="565" spans="5:18">
      <c r="E565" s="27" t="s">
        <v>147</v>
      </c>
      <c r="G565" s="18" t="s">
        <v>148</v>
      </c>
      <c r="H565" s="19">
        <v>0</v>
      </c>
      <c r="I565" s="19">
        <v>0</v>
      </c>
      <c r="J565" s="19">
        <v>54488</v>
      </c>
      <c r="K565" s="19">
        <v>31943.599999999999</v>
      </c>
      <c r="L565" s="19">
        <v>54488</v>
      </c>
      <c r="M565" s="19">
        <v>0</v>
      </c>
      <c r="N565" s="19">
        <v>35439.130100000002</v>
      </c>
      <c r="O565" s="19">
        <f>N565-P565</f>
        <v>3495.9500000000007</v>
      </c>
      <c r="P565" s="19">
        <v>31943.180100000001</v>
      </c>
      <c r="Q565" s="20">
        <f>IF(K565=0,0,P565/K565*100)</f>
        <v>99.998685495686161</v>
      </c>
      <c r="R565" s="20">
        <f>IF(J565=0,0,P565/J565*100)</f>
        <v>58.624247724269566</v>
      </c>
    </row>
    <row r="566" spans="5:18">
      <c r="F566" s="27" t="s">
        <v>149</v>
      </c>
      <c r="G566" s="18" t="s">
        <v>150</v>
      </c>
      <c r="H566" s="19">
        <v>0</v>
      </c>
      <c r="I566" s="19">
        <v>0</v>
      </c>
      <c r="J566" s="19">
        <v>32408.799999999999</v>
      </c>
      <c r="K566" s="19">
        <v>19649.7</v>
      </c>
      <c r="L566" s="19">
        <v>32408.799999999999</v>
      </c>
      <c r="M566" s="19">
        <v>0</v>
      </c>
      <c r="N566" s="19">
        <v>19649.7</v>
      </c>
      <c r="O566" s="19">
        <f>N566-P566</f>
        <v>0</v>
      </c>
      <c r="P566" s="19">
        <v>19649.7</v>
      </c>
      <c r="Q566" s="20">
        <f>IF(K566=0,0,P566/K566*100)</f>
        <v>100</v>
      </c>
      <c r="R566" s="20">
        <f>IF(J566=0,0,P566/J566*100)</f>
        <v>60.630754609859054</v>
      </c>
    </row>
    <row r="567" spans="5:18">
      <c r="F567" s="27" t="s">
        <v>135</v>
      </c>
      <c r="G567" s="18" t="s">
        <v>151</v>
      </c>
      <c r="H567" s="19">
        <v>0</v>
      </c>
      <c r="I567" s="19">
        <v>0</v>
      </c>
      <c r="J567" s="19">
        <v>60</v>
      </c>
      <c r="K567" s="19">
        <v>60</v>
      </c>
      <c r="L567" s="19">
        <v>60</v>
      </c>
      <c r="M567" s="19">
        <v>0</v>
      </c>
      <c r="N567" s="19">
        <v>60</v>
      </c>
      <c r="O567" s="19">
        <f>N567-P567</f>
        <v>0</v>
      </c>
      <c r="P567" s="19">
        <v>60</v>
      </c>
      <c r="Q567" s="20">
        <f>IF(K567=0,0,P567/K567*100)</f>
        <v>100</v>
      </c>
      <c r="R567" s="20">
        <f>IF(J567=0,0,P567/J567*100)</f>
        <v>100</v>
      </c>
    </row>
    <row r="568" spans="5:18">
      <c r="F568" s="27" t="s">
        <v>152</v>
      </c>
      <c r="G568" s="18" t="s">
        <v>153</v>
      </c>
      <c r="H568" s="19">
        <v>0</v>
      </c>
      <c r="I568" s="19">
        <v>0</v>
      </c>
      <c r="J568" s="19">
        <v>1696.6</v>
      </c>
      <c r="K568" s="19">
        <v>1408.6</v>
      </c>
      <c r="L568" s="19">
        <v>1696.6</v>
      </c>
      <c r="M568" s="19">
        <v>0</v>
      </c>
      <c r="N568" s="19">
        <v>1408.5640000000001</v>
      </c>
      <c r="O568" s="19">
        <f>N568-P568</f>
        <v>0</v>
      </c>
      <c r="P568" s="19">
        <v>1408.5640000000001</v>
      </c>
      <c r="Q568" s="20">
        <f>IF(K568=0,0,P568/K568*100)</f>
        <v>99.997444270907295</v>
      </c>
      <c r="R568" s="20">
        <f>IF(J568=0,0,P568/J568*100)</f>
        <v>83.0227513851232</v>
      </c>
    </row>
    <row r="569" spans="5:18">
      <c r="F569" s="27" t="s">
        <v>154</v>
      </c>
      <c r="G569" s="18" t="s">
        <v>37</v>
      </c>
      <c r="H569" s="19">
        <v>0</v>
      </c>
      <c r="I569" s="19">
        <v>0</v>
      </c>
      <c r="J569" s="19">
        <v>1425</v>
      </c>
      <c r="K569" s="19">
        <v>681</v>
      </c>
      <c r="L569" s="19">
        <v>1425</v>
      </c>
      <c r="M569" s="19">
        <v>0</v>
      </c>
      <c r="N569" s="19">
        <v>680.78499999999997</v>
      </c>
      <c r="O569" s="19">
        <f>N569-P569</f>
        <v>0</v>
      </c>
      <c r="P569" s="19">
        <v>680.78499999999997</v>
      </c>
      <c r="Q569" s="20">
        <f>IF(K569=0,0,P569/K569*100)</f>
        <v>99.968428781204111</v>
      </c>
      <c r="R569" s="20">
        <f>IF(J569=0,0,P569/J569*100)</f>
        <v>47.774385964912284</v>
      </c>
    </row>
    <row r="570" spans="5:18" ht="27">
      <c r="F570" s="27" t="s">
        <v>155</v>
      </c>
      <c r="G570" s="18" t="s">
        <v>156</v>
      </c>
      <c r="H570" s="19">
        <v>0</v>
      </c>
      <c r="I570" s="19">
        <v>0</v>
      </c>
      <c r="J570" s="19">
        <v>986.5</v>
      </c>
      <c r="K570" s="19">
        <v>666.5</v>
      </c>
      <c r="L570" s="19">
        <v>986.5</v>
      </c>
      <c r="M570" s="19">
        <v>0</v>
      </c>
      <c r="N570" s="19">
        <v>666.47699999999998</v>
      </c>
      <c r="O570" s="19">
        <f>N570-P570</f>
        <v>0</v>
      </c>
      <c r="P570" s="19">
        <v>666.47699999999998</v>
      </c>
      <c r="Q570" s="20">
        <f>IF(K570=0,0,P570/K570*100)</f>
        <v>99.996549137284319</v>
      </c>
      <c r="R570" s="20">
        <f>IF(J570=0,0,P570/J570*100)</f>
        <v>67.559756715661422</v>
      </c>
    </row>
    <row r="571" spans="5:18">
      <c r="F571" s="27" t="s">
        <v>157</v>
      </c>
      <c r="G571" s="18" t="s">
        <v>158</v>
      </c>
      <c r="H571" s="19">
        <v>0</v>
      </c>
      <c r="I571" s="19">
        <v>0</v>
      </c>
      <c r="J571" s="19">
        <v>19.100000000000001</v>
      </c>
      <c r="K571" s="19">
        <v>19.100000000000001</v>
      </c>
      <c r="L571" s="19">
        <v>19.100000000000001</v>
      </c>
      <c r="M571" s="19">
        <v>0</v>
      </c>
      <c r="N571" s="19">
        <v>19.073</v>
      </c>
      <c r="O571" s="19">
        <f>N571-P571</f>
        <v>0</v>
      </c>
      <c r="P571" s="19">
        <v>19.073</v>
      </c>
      <c r="Q571" s="20">
        <f>IF(K571=0,0,P571/K571*100)</f>
        <v>99.858638743455501</v>
      </c>
      <c r="R571" s="20">
        <f>IF(J571=0,0,P571/J571*100)</f>
        <v>99.858638743455501</v>
      </c>
    </row>
    <row r="572" spans="5:18" ht="18">
      <c r="F572" s="27" t="s">
        <v>159</v>
      </c>
      <c r="G572" s="18" t="s">
        <v>160</v>
      </c>
      <c r="H572" s="19">
        <v>0</v>
      </c>
      <c r="I572" s="19">
        <v>0</v>
      </c>
      <c r="J572" s="19">
        <v>960.6</v>
      </c>
      <c r="K572" s="19">
        <v>648.6</v>
      </c>
      <c r="L572" s="19">
        <v>960.6</v>
      </c>
      <c r="M572" s="19">
        <v>0</v>
      </c>
      <c r="N572" s="19">
        <v>648.57799999999997</v>
      </c>
      <c r="O572" s="19">
        <f>N572-P572</f>
        <v>0</v>
      </c>
      <c r="P572" s="19">
        <v>648.57799999999997</v>
      </c>
      <c r="Q572" s="20">
        <f>IF(K572=0,0,P572/K572*100)</f>
        <v>99.996608078939246</v>
      </c>
      <c r="R572" s="20">
        <f>IF(J572=0,0,P572/J572*100)</f>
        <v>67.518009577347485</v>
      </c>
    </row>
    <row r="573" spans="5:18" ht="18">
      <c r="F573" s="27" t="s">
        <v>163</v>
      </c>
      <c r="G573" s="18" t="s">
        <v>164</v>
      </c>
      <c r="H573" s="19">
        <v>0</v>
      </c>
      <c r="I573" s="19">
        <v>0</v>
      </c>
      <c r="J573" s="19">
        <v>420.1</v>
      </c>
      <c r="K573" s="19">
        <v>420.1</v>
      </c>
      <c r="L573" s="19">
        <v>420.1</v>
      </c>
      <c r="M573" s="19">
        <v>0</v>
      </c>
      <c r="N573" s="19">
        <v>420.06720000000001</v>
      </c>
      <c r="O573" s="19">
        <f>N573-P573</f>
        <v>0</v>
      </c>
      <c r="P573" s="19">
        <v>420.06720000000001</v>
      </c>
      <c r="Q573" s="20">
        <f>IF(K573=0,0,P573/K573*100)</f>
        <v>99.992192335158293</v>
      </c>
      <c r="R573" s="20">
        <f>IF(J573=0,0,P573/J573*100)</f>
        <v>99.992192335158293</v>
      </c>
    </row>
    <row r="574" spans="5:18">
      <c r="F574" s="27" t="s">
        <v>165</v>
      </c>
      <c r="G574" s="18" t="s">
        <v>166</v>
      </c>
      <c r="H574" s="19">
        <v>0</v>
      </c>
      <c r="I574" s="19">
        <v>0</v>
      </c>
      <c r="J574" s="19">
        <v>3388.9</v>
      </c>
      <c r="K574" s="19">
        <v>1703.1</v>
      </c>
      <c r="L574" s="19">
        <v>3388.9</v>
      </c>
      <c r="M574" s="19">
        <v>0</v>
      </c>
      <c r="N574" s="19">
        <v>1703.03594</v>
      </c>
      <c r="O574" s="19">
        <f>N574-P574</f>
        <v>0</v>
      </c>
      <c r="P574" s="19">
        <v>1703.03594</v>
      </c>
      <c r="Q574" s="20">
        <f>IF(K574=0,0,P574/K574*100)</f>
        <v>99.996238623686224</v>
      </c>
      <c r="R574" s="20">
        <f>IF(J574=0,0,P574/J574*100)</f>
        <v>50.253354775885981</v>
      </c>
    </row>
    <row r="575" spans="5:18">
      <c r="F575" s="27" t="s">
        <v>167</v>
      </c>
      <c r="G575" s="18" t="s">
        <v>168</v>
      </c>
      <c r="H575" s="19">
        <v>0</v>
      </c>
      <c r="I575" s="19">
        <v>0</v>
      </c>
      <c r="J575" s="19">
        <v>1202.7</v>
      </c>
      <c r="K575" s="19">
        <v>481.2</v>
      </c>
      <c r="L575" s="19">
        <v>1202.7</v>
      </c>
      <c r="M575" s="19">
        <v>0</v>
      </c>
      <c r="N575" s="19">
        <v>789.2</v>
      </c>
      <c r="O575" s="19">
        <f>N575-P575</f>
        <v>308.00000000000006</v>
      </c>
      <c r="P575" s="19">
        <v>481.2</v>
      </c>
      <c r="Q575" s="20">
        <f>IF(K575=0,0,P575/K575*100)</f>
        <v>100</v>
      </c>
      <c r="R575" s="20">
        <f>IF(J575=0,0,P575/J575*100)</f>
        <v>40.009977550511351</v>
      </c>
    </row>
    <row r="576" spans="5:18" ht="18">
      <c r="F576" s="27" t="s">
        <v>145</v>
      </c>
      <c r="G576" s="18" t="s">
        <v>146</v>
      </c>
      <c r="H576" s="19">
        <v>0</v>
      </c>
      <c r="I576" s="19">
        <v>0</v>
      </c>
      <c r="J576" s="19">
        <v>9910.4</v>
      </c>
      <c r="K576" s="19">
        <v>4513.3999999999996</v>
      </c>
      <c r="L576" s="19">
        <v>9910.4</v>
      </c>
      <c r="M576" s="19">
        <v>0</v>
      </c>
      <c r="N576" s="19">
        <v>7701.35</v>
      </c>
      <c r="O576" s="19">
        <f>N576-P576</f>
        <v>3187.9500000000007</v>
      </c>
      <c r="P576" s="19">
        <v>4513.3999999999996</v>
      </c>
      <c r="Q576" s="20">
        <f>IF(K576=0,0,P576/K576*100)</f>
        <v>100</v>
      </c>
      <c r="R576" s="20">
        <f>IF(J576=0,0,P576/J576*100)</f>
        <v>45.542056829189534</v>
      </c>
    </row>
    <row r="577" spans="5:18">
      <c r="F577" s="27" t="s">
        <v>173</v>
      </c>
      <c r="G577" s="18" t="s">
        <v>174</v>
      </c>
      <c r="H577" s="19">
        <v>0</v>
      </c>
      <c r="I577" s="19">
        <v>0</v>
      </c>
      <c r="J577" s="19">
        <v>665.3</v>
      </c>
      <c r="K577" s="19">
        <v>348.3</v>
      </c>
      <c r="L577" s="19">
        <v>665.3</v>
      </c>
      <c r="M577" s="19">
        <v>0</v>
      </c>
      <c r="N577" s="19">
        <v>348.3</v>
      </c>
      <c r="O577" s="19">
        <f>N577-P577</f>
        <v>0</v>
      </c>
      <c r="P577" s="19">
        <v>348.3</v>
      </c>
      <c r="Q577" s="20">
        <f>IF(K577=0,0,P577/K577*100)</f>
        <v>100</v>
      </c>
      <c r="R577" s="20">
        <f>IF(J577=0,0,P577/J577*100)</f>
        <v>52.35232226063431</v>
      </c>
    </row>
    <row r="578" spans="5:18" ht="27">
      <c r="F578" s="27" t="s">
        <v>175</v>
      </c>
      <c r="G578" s="18" t="s">
        <v>176</v>
      </c>
      <c r="H578" s="19">
        <v>0</v>
      </c>
      <c r="I578" s="19">
        <v>0</v>
      </c>
      <c r="J578" s="19">
        <v>1344</v>
      </c>
      <c r="K578" s="19">
        <v>1344</v>
      </c>
      <c r="L578" s="19">
        <v>1344</v>
      </c>
      <c r="M578" s="19">
        <v>0</v>
      </c>
      <c r="N578" s="19">
        <v>1344</v>
      </c>
      <c r="O578" s="19">
        <f>N578-P578</f>
        <v>0</v>
      </c>
      <c r="P578" s="19">
        <v>1344</v>
      </c>
      <c r="Q578" s="20">
        <f>IF(K578=0,0,P578/K578*100)</f>
        <v>100</v>
      </c>
      <c r="R578" s="20">
        <f>IF(J578=0,0,P578/J578*100)</f>
        <v>100</v>
      </c>
    </row>
    <row r="579" spans="5:18" ht="18">
      <c r="E579" s="27" t="s">
        <v>177</v>
      </c>
      <c r="G579" s="18" t="s">
        <v>178</v>
      </c>
      <c r="H579" s="19">
        <v>0</v>
      </c>
      <c r="I579" s="19">
        <v>0</v>
      </c>
      <c r="J579" s="19">
        <v>5141</v>
      </c>
      <c r="K579" s="19">
        <v>3383</v>
      </c>
      <c r="L579" s="19">
        <v>5141</v>
      </c>
      <c r="M579" s="19">
        <v>0</v>
      </c>
      <c r="N579" s="19">
        <v>3381.1260000000002</v>
      </c>
      <c r="O579" s="19">
        <f>N579-P579</f>
        <v>0</v>
      </c>
      <c r="P579" s="19">
        <v>3381.1260000000002</v>
      </c>
      <c r="Q579" s="20">
        <f>IF(K579=0,0,P579/K579*100)</f>
        <v>99.944605379840382</v>
      </c>
      <c r="R579" s="20">
        <f>IF(J579=0,0,P579/J579*100)</f>
        <v>65.767866173896124</v>
      </c>
    </row>
    <row r="580" spans="5:18">
      <c r="F580" s="27" t="s">
        <v>149</v>
      </c>
      <c r="G580" s="18" t="s">
        <v>150</v>
      </c>
      <c r="H580" s="19">
        <v>0</v>
      </c>
      <c r="I580" s="19">
        <v>0</v>
      </c>
      <c r="J580" s="19">
        <v>3911.5</v>
      </c>
      <c r="K580" s="19">
        <v>2623.5</v>
      </c>
      <c r="L580" s="19">
        <v>3911.5</v>
      </c>
      <c r="M580" s="19">
        <v>0</v>
      </c>
      <c r="N580" s="19">
        <v>2623.5</v>
      </c>
      <c r="O580" s="19">
        <f>N580-P580</f>
        <v>0</v>
      </c>
      <c r="P580" s="19">
        <v>2623.5</v>
      </c>
      <c r="Q580" s="20">
        <f>IF(K580=0,0,P580/K580*100)</f>
        <v>100</v>
      </c>
      <c r="R580" s="20">
        <f>IF(J580=0,0,P580/J580*100)</f>
        <v>67.071455963185471</v>
      </c>
    </row>
    <row r="581" spans="5:18">
      <c r="F581" s="27" t="s">
        <v>152</v>
      </c>
      <c r="G581" s="18" t="s">
        <v>153</v>
      </c>
      <c r="H581" s="19">
        <v>0</v>
      </c>
      <c r="I581" s="19">
        <v>0</v>
      </c>
      <c r="J581" s="19">
        <v>207.8</v>
      </c>
      <c r="K581" s="19">
        <v>207.8</v>
      </c>
      <c r="L581" s="19">
        <v>207.8</v>
      </c>
      <c r="M581" s="19">
        <v>0</v>
      </c>
      <c r="N581" s="19">
        <v>207.40899999999999</v>
      </c>
      <c r="O581" s="19">
        <f>N581-P581</f>
        <v>0</v>
      </c>
      <c r="P581" s="19">
        <v>207.40899999999999</v>
      </c>
      <c r="Q581" s="20">
        <f>IF(K581=0,0,P581/K581*100)</f>
        <v>99.811838306063521</v>
      </c>
      <c r="R581" s="20">
        <f>IF(J581=0,0,P581/J581*100)</f>
        <v>99.811838306063521</v>
      </c>
    </row>
    <row r="582" spans="5:18">
      <c r="F582" s="27" t="s">
        <v>154</v>
      </c>
      <c r="G582" s="18" t="s">
        <v>37</v>
      </c>
      <c r="H582" s="19">
        <v>0</v>
      </c>
      <c r="I582" s="19">
        <v>0</v>
      </c>
      <c r="J582" s="19">
        <v>220</v>
      </c>
      <c r="K582" s="19">
        <v>152</v>
      </c>
      <c r="L582" s="19">
        <v>220</v>
      </c>
      <c r="M582" s="19">
        <v>0</v>
      </c>
      <c r="N582" s="19">
        <v>152</v>
      </c>
      <c r="O582" s="19">
        <f>N582-P582</f>
        <v>0</v>
      </c>
      <c r="P582" s="19">
        <v>152</v>
      </c>
      <c r="Q582" s="20">
        <f>IF(K582=0,0,P582/K582*100)</f>
        <v>100</v>
      </c>
      <c r="R582" s="20">
        <f>IF(J582=0,0,P582/J582*100)</f>
        <v>69.090909090909093</v>
      </c>
    </row>
    <row r="583" spans="5:18" ht="27">
      <c r="F583" s="27" t="s">
        <v>155</v>
      </c>
      <c r="G583" s="18" t="s">
        <v>156</v>
      </c>
      <c r="H583" s="19">
        <v>0</v>
      </c>
      <c r="I583" s="19">
        <v>0</v>
      </c>
      <c r="J583" s="19">
        <v>131.69999999999999</v>
      </c>
      <c r="K583" s="19">
        <v>83.7</v>
      </c>
      <c r="L583" s="19">
        <v>131.69999999999999</v>
      </c>
      <c r="M583" s="19">
        <v>0</v>
      </c>
      <c r="N583" s="19">
        <v>83.7</v>
      </c>
      <c r="O583" s="19">
        <f>N583-P583</f>
        <v>0</v>
      </c>
      <c r="P583" s="19">
        <v>83.7</v>
      </c>
      <c r="Q583" s="20">
        <f>IF(K583=0,0,P583/K583*100)</f>
        <v>100</v>
      </c>
      <c r="R583" s="20">
        <f>IF(J583=0,0,P583/J583*100)</f>
        <v>63.553530751708429</v>
      </c>
    </row>
    <row r="584" spans="5:18" ht="18">
      <c r="F584" s="27" t="s">
        <v>159</v>
      </c>
      <c r="G584" s="18" t="s">
        <v>160</v>
      </c>
      <c r="H584" s="19">
        <v>0</v>
      </c>
      <c r="I584" s="19">
        <v>0</v>
      </c>
      <c r="J584" s="19">
        <v>96</v>
      </c>
      <c r="K584" s="19">
        <v>60</v>
      </c>
      <c r="L584" s="19">
        <v>96</v>
      </c>
      <c r="M584" s="19">
        <v>0</v>
      </c>
      <c r="N584" s="19">
        <v>58.517000000000003</v>
      </c>
      <c r="O584" s="19">
        <f>N584-P584</f>
        <v>0</v>
      </c>
      <c r="P584" s="19">
        <v>58.517000000000003</v>
      </c>
      <c r="Q584" s="20">
        <f>IF(K584=0,0,P584/K584*100)</f>
        <v>97.528333333333336</v>
      </c>
      <c r="R584" s="20">
        <f>IF(J584=0,0,P584/J584*100)</f>
        <v>60.955208333333331</v>
      </c>
    </row>
    <row r="585" spans="5:18" ht="18">
      <c r="F585" s="27" t="s">
        <v>145</v>
      </c>
      <c r="G585" s="18" t="s">
        <v>146</v>
      </c>
      <c r="H585" s="19">
        <v>0</v>
      </c>
      <c r="I585" s="19">
        <v>0</v>
      </c>
      <c r="J585" s="19">
        <v>156</v>
      </c>
      <c r="K585" s="19">
        <v>106</v>
      </c>
      <c r="L585" s="19">
        <v>156</v>
      </c>
      <c r="M585" s="19">
        <v>0</v>
      </c>
      <c r="N585" s="19">
        <v>106</v>
      </c>
      <c r="O585" s="19">
        <f>N585-P585</f>
        <v>0</v>
      </c>
      <c r="P585" s="19">
        <v>106</v>
      </c>
      <c r="Q585" s="20">
        <f>IF(K585=0,0,P585/K585*100)</f>
        <v>100</v>
      </c>
      <c r="R585" s="20">
        <f>IF(J585=0,0,P585/J585*100)</f>
        <v>67.948717948717956</v>
      </c>
    </row>
    <row r="586" spans="5:18" ht="18">
      <c r="F586" s="27" t="s">
        <v>169</v>
      </c>
      <c r="G586" s="18" t="s">
        <v>170</v>
      </c>
      <c r="H586" s="19">
        <v>0</v>
      </c>
      <c r="I586" s="19">
        <v>0</v>
      </c>
      <c r="J586" s="19">
        <v>268</v>
      </c>
      <c r="K586" s="19">
        <v>0</v>
      </c>
      <c r="L586" s="19">
        <v>268</v>
      </c>
      <c r="M586" s="19">
        <v>0</v>
      </c>
      <c r="N586" s="19">
        <v>0</v>
      </c>
      <c r="O586" s="19">
        <f>N586-P586</f>
        <v>0</v>
      </c>
      <c r="P586" s="19">
        <v>0</v>
      </c>
      <c r="Q586" s="20">
        <f>IF(K586=0,0,P586/K586*100)</f>
        <v>0</v>
      </c>
      <c r="R586" s="20">
        <f>IF(J586=0,0,P586/J586*100)</f>
        <v>0</v>
      </c>
    </row>
    <row r="587" spans="5:18" ht="18">
      <c r="F587" s="27" t="s">
        <v>183</v>
      </c>
      <c r="G587" s="18" t="s">
        <v>184</v>
      </c>
      <c r="H587" s="19">
        <v>0</v>
      </c>
      <c r="I587" s="19">
        <v>0</v>
      </c>
      <c r="J587" s="19">
        <v>150</v>
      </c>
      <c r="K587" s="19">
        <v>150</v>
      </c>
      <c r="L587" s="19">
        <v>150</v>
      </c>
      <c r="M587" s="19">
        <v>0</v>
      </c>
      <c r="N587" s="19">
        <v>150</v>
      </c>
      <c r="O587" s="19">
        <f>N587-P587</f>
        <v>0</v>
      </c>
      <c r="P587" s="19">
        <v>150</v>
      </c>
      <c r="Q587" s="20">
        <f>IF(K587=0,0,P587/K587*100)</f>
        <v>100</v>
      </c>
      <c r="R587" s="20">
        <f>IF(J587=0,0,P587/J587*100)</f>
        <v>100</v>
      </c>
    </row>
    <row r="588" spans="5:18" ht="27">
      <c r="E588" s="27" t="s">
        <v>179</v>
      </c>
      <c r="G588" s="18" t="s">
        <v>180</v>
      </c>
      <c r="H588" s="19">
        <v>0</v>
      </c>
      <c r="I588" s="19">
        <v>0</v>
      </c>
      <c r="J588" s="19">
        <v>15850</v>
      </c>
      <c r="K588" s="19">
        <v>7127</v>
      </c>
      <c r="L588" s="19">
        <v>7127</v>
      </c>
      <c r="M588" s="19">
        <v>0</v>
      </c>
      <c r="N588" s="19">
        <v>7126.3230000000003</v>
      </c>
      <c r="O588" s="19">
        <f>N588-P588</f>
        <v>0</v>
      </c>
      <c r="P588" s="19">
        <v>7126.3230000000003</v>
      </c>
      <c r="Q588" s="20">
        <f>IF(K588=0,0,P588/K588*100)</f>
        <v>99.9905009120247</v>
      </c>
      <c r="R588" s="20">
        <f>IF(J588=0,0,P588/J588*100)</f>
        <v>44.961028391167197</v>
      </c>
    </row>
    <row r="589" spans="5:18">
      <c r="F589" s="27" t="s">
        <v>149</v>
      </c>
      <c r="G589" s="18" t="s">
        <v>150</v>
      </c>
      <c r="H589" s="19">
        <v>0</v>
      </c>
      <c r="I589" s="19">
        <v>0</v>
      </c>
      <c r="J589" s="19">
        <v>13569.7</v>
      </c>
      <c r="K589" s="19">
        <v>5814.7</v>
      </c>
      <c r="L589" s="19">
        <v>5814.7</v>
      </c>
      <c r="M589" s="19">
        <v>0</v>
      </c>
      <c r="N589" s="19">
        <v>5814.7</v>
      </c>
      <c r="O589" s="19">
        <f>N589-P589</f>
        <v>0</v>
      </c>
      <c r="P589" s="19">
        <v>5814.7</v>
      </c>
      <c r="Q589" s="20">
        <f>IF(K589=0,0,P589/K589*100)</f>
        <v>100</v>
      </c>
      <c r="R589" s="20">
        <f>IF(J589=0,0,P589/J589*100)</f>
        <v>42.850615710000959</v>
      </c>
    </row>
    <row r="590" spans="5:18">
      <c r="F590" s="27" t="s">
        <v>152</v>
      </c>
      <c r="G590" s="18" t="s">
        <v>153</v>
      </c>
      <c r="H590" s="19">
        <v>0</v>
      </c>
      <c r="I590" s="19">
        <v>0</v>
      </c>
      <c r="J590" s="19">
        <v>639.29999999999995</v>
      </c>
      <c r="K590" s="19">
        <v>581.29999999999995</v>
      </c>
      <c r="L590" s="19">
        <v>581.29999999999995</v>
      </c>
      <c r="M590" s="19">
        <v>0</v>
      </c>
      <c r="N590" s="19">
        <v>581.25699999999995</v>
      </c>
      <c r="O590" s="19">
        <f>N590-P590</f>
        <v>0</v>
      </c>
      <c r="P590" s="19">
        <v>581.25699999999995</v>
      </c>
      <c r="Q590" s="20">
        <f>IF(K590=0,0,P590/K590*100)</f>
        <v>99.992602786857049</v>
      </c>
      <c r="R590" s="20">
        <f>IF(J590=0,0,P590/J590*100)</f>
        <v>90.920850930705456</v>
      </c>
    </row>
    <row r="591" spans="5:18">
      <c r="F591" s="27" t="s">
        <v>154</v>
      </c>
      <c r="G591" s="18" t="s">
        <v>37</v>
      </c>
      <c r="H591" s="19">
        <v>0</v>
      </c>
      <c r="I591" s="19">
        <v>0</v>
      </c>
      <c r="J591" s="19">
        <v>795</v>
      </c>
      <c r="K591" s="19">
        <v>364</v>
      </c>
      <c r="L591" s="19">
        <v>364</v>
      </c>
      <c r="M591" s="19">
        <v>0</v>
      </c>
      <c r="N591" s="19">
        <v>364</v>
      </c>
      <c r="O591" s="19">
        <f>N591-P591</f>
        <v>0</v>
      </c>
      <c r="P591" s="19">
        <v>364</v>
      </c>
      <c r="Q591" s="20">
        <f>IF(K591=0,0,P591/K591*100)</f>
        <v>100</v>
      </c>
      <c r="R591" s="20">
        <f>IF(J591=0,0,P591/J591*100)</f>
        <v>45.786163522012579</v>
      </c>
    </row>
    <row r="592" spans="5:18" ht="27">
      <c r="F592" s="27" t="s">
        <v>155</v>
      </c>
      <c r="G592" s="18" t="s">
        <v>156</v>
      </c>
      <c r="H592" s="19">
        <v>0</v>
      </c>
      <c r="I592" s="19">
        <v>0</v>
      </c>
      <c r="J592" s="19">
        <v>438</v>
      </c>
      <c r="K592" s="19">
        <v>190</v>
      </c>
      <c r="L592" s="19">
        <v>190</v>
      </c>
      <c r="M592" s="19">
        <v>0</v>
      </c>
      <c r="N592" s="19">
        <v>189.36600000000001</v>
      </c>
      <c r="O592" s="19">
        <f>N592-P592</f>
        <v>0</v>
      </c>
      <c r="P592" s="19">
        <v>189.36600000000001</v>
      </c>
      <c r="Q592" s="20">
        <f>IF(K592=0,0,P592/K592*100)</f>
        <v>99.666315789473686</v>
      </c>
      <c r="R592" s="20">
        <f>IF(J592=0,0,P592/J592*100)</f>
        <v>43.234246575342468</v>
      </c>
    </row>
    <row r="593" spans="2:18" ht="18">
      <c r="F593" s="27" t="s">
        <v>159</v>
      </c>
      <c r="G593" s="18" t="s">
        <v>160</v>
      </c>
      <c r="H593" s="19">
        <v>0</v>
      </c>
      <c r="I593" s="19">
        <v>0</v>
      </c>
      <c r="J593" s="19">
        <v>408</v>
      </c>
      <c r="K593" s="19">
        <v>177</v>
      </c>
      <c r="L593" s="19">
        <v>177</v>
      </c>
      <c r="M593" s="19">
        <v>0</v>
      </c>
      <c r="N593" s="19">
        <v>177</v>
      </c>
      <c r="O593" s="19">
        <f>N593-P593</f>
        <v>0</v>
      </c>
      <c r="P593" s="19">
        <v>177</v>
      </c>
      <c r="Q593" s="20">
        <f>IF(K593=0,0,P593/K593*100)</f>
        <v>100</v>
      </c>
      <c r="R593" s="20">
        <f>IF(J593=0,0,P593/J593*100)</f>
        <v>43.382352941176471</v>
      </c>
    </row>
    <row r="594" spans="2:18" ht="27">
      <c r="B594" s="27" t="s">
        <v>212</v>
      </c>
      <c r="G594" s="18" t="s">
        <v>285</v>
      </c>
      <c r="H594" s="19">
        <v>553803</v>
      </c>
      <c r="I594" s="19">
        <v>569132.6</v>
      </c>
      <c r="J594" s="19">
        <v>569132.6</v>
      </c>
      <c r="K594" s="19">
        <v>320544.40000000002</v>
      </c>
      <c r="L594" s="19">
        <v>569132.6</v>
      </c>
      <c r="M594" s="19">
        <v>0</v>
      </c>
      <c r="N594" s="19">
        <v>371457.40899999999</v>
      </c>
      <c r="O594" s="19">
        <f>N594-P594</f>
        <v>50915.50959999999</v>
      </c>
      <c r="P594" s="19">
        <v>320541.89939999999</v>
      </c>
      <c r="Q594" s="20">
        <f>IF(K594=0,0,P594/K594*100)</f>
        <v>99.999219889662712</v>
      </c>
      <c r="R594" s="20">
        <f>IF(J594=0,0,P594/J594*100)</f>
        <v>56.321127870728191</v>
      </c>
    </row>
    <row r="595" spans="2:18" ht="36">
      <c r="C595" s="27" t="s">
        <v>232</v>
      </c>
      <c r="G595" s="18" t="s">
        <v>233</v>
      </c>
      <c r="H595" s="19">
        <v>553803</v>
      </c>
      <c r="I595" s="19">
        <v>569132.6</v>
      </c>
      <c r="J595" s="19">
        <v>569132.6</v>
      </c>
      <c r="K595" s="19">
        <v>320544.40000000002</v>
      </c>
      <c r="L595" s="19">
        <v>569132.6</v>
      </c>
      <c r="M595" s="19">
        <v>0</v>
      </c>
      <c r="N595" s="19">
        <v>371457.40899999999</v>
      </c>
      <c r="O595" s="19">
        <f>N595-P595</f>
        <v>50915.50959999999</v>
      </c>
      <c r="P595" s="19">
        <v>320541.89939999999</v>
      </c>
      <c r="Q595" s="20">
        <f>IF(K595=0,0,P595/K595*100)</f>
        <v>99.999219889662712</v>
      </c>
      <c r="R595" s="20">
        <f>IF(J595=0,0,P595/J595*100)</f>
        <v>56.321127870728191</v>
      </c>
    </row>
    <row r="596" spans="2:18" ht="36">
      <c r="D596" s="27" t="s">
        <v>286</v>
      </c>
      <c r="G596" s="18" t="s">
        <v>287</v>
      </c>
      <c r="H596" s="19">
        <v>2700</v>
      </c>
      <c r="I596" s="19">
        <v>2700</v>
      </c>
      <c r="J596" s="19">
        <v>2700</v>
      </c>
      <c r="K596" s="19">
        <v>1246.2</v>
      </c>
      <c r="L596" s="19">
        <v>2700</v>
      </c>
      <c r="M596" s="19">
        <v>0</v>
      </c>
      <c r="N596" s="19">
        <v>1246.2</v>
      </c>
      <c r="O596" s="19">
        <f>N596-P596</f>
        <v>0</v>
      </c>
      <c r="P596" s="19">
        <v>1246.2</v>
      </c>
      <c r="Q596" s="20">
        <f>IF(K596=0,0,P596/K596*100)</f>
        <v>100</v>
      </c>
      <c r="R596" s="20">
        <f>IF(J596=0,0,P596/J596*100)</f>
        <v>46.155555555555559</v>
      </c>
    </row>
    <row r="597" spans="2:18">
      <c r="E597" s="27" t="s">
        <v>147</v>
      </c>
      <c r="G597" s="18" t="s">
        <v>148</v>
      </c>
      <c r="H597" s="19">
        <v>0</v>
      </c>
      <c r="I597" s="19">
        <v>0</v>
      </c>
      <c r="J597" s="19">
        <v>2700</v>
      </c>
      <c r="K597" s="19">
        <v>1246.2</v>
      </c>
      <c r="L597" s="19">
        <v>2700</v>
      </c>
      <c r="M597" s="19">
        <v>0</v>
      </c>
      <c r="N597" s="19">
        <v>1246.2</v>
      </c>
      <c r="O597" s="19">
        <f>N597-P597</f>
        <v>0</v>
      </c>
      <c r="P597" s="19">
        <v>1246.2</v>
      </c>
      <c r="Q597" s="20">
        <f>IF(K597=0,0,P597/K597*100)</f>
        <v>100</v>
      </c>
      <c r="R597" s="20">
        <f>IF(J597=0,0,P597/J597*100)</f>
        <v>46.155555555555559</v>
      </c>
    </row>
    <row r="598" spans="2:18" ht="18">
      <c r="F598" s="27" t="s">
        <v>145</v>
      </c>
      <c r="G598" s="18" t="s">
        <v>146</v>
      </c>
      <c r="H598" s="19">
        <v>0</v>
      </c>
      <c r="I598" s="19">
        <v>0</v>
      </c>
      <c r="J598" s="19">
        <v>2700</v>
      </c>
      <c r="K598" s="19">
        <v>1246.2</v>
      </c>
      <c r="L598" s="19">
        <v>2700</v>
      </c>
      <c r="M598" s="19">
        <v>0</v>
      </c>
      <c r="N598" s="19">
        <v>1246.2</v>
      </c>
      <c r="O598" s="19">
        <f>N598-P598</f>
        <v>0</v>
      </c>
      <c r="P598" s="19">
        <v>1246.2</v>
      </c>
      <c r="Q598" s="20">
        <f>IF(K598=0,0,P598/K598*100)</f>
        <v>100</v>
      </c>
      <c r="R598" s="20">
        <f>IF(J598=0,0,P598/J598*100)</f>
        <v>46.155555555555559</v>
      </c>
    </row>
    <row r="599" spans="2:18" ht="27">
      <c r="D599" s="27" t="s">
        <v>288</v>
      </c>
      <c r="G599" s="18" t="s">
        <v>289</v>
      </c>
      <c r="H599" s="19">
        <v>141335</v>
      </c>
      <c r="I599" s="19">
        <v>153145</v>
      </c>
      <c r="J599" s="19">
        <v>153145</v>
      </c>
      <c r="K599" s="19">
        <v>76929.899999999994</v>
      </c>
      <c r="L599" s="19">
        <v>153145</v>
      </c>
      <c r="M599" s="19">
        <v>0</v>
      </c>
      <c r="N599" s="19">
        <v>126068.52899999999</v>
      </c>
      <c r="O599" s="19">
        <f>N599-P599</f>
        <v>49138.72159999999</v>
      </c>
      <c r="P599" s="19">
        <v>76929.807400000005</v>
      </c>
      <c r="Q599" s="20">
        <f>IF(K599=0,0,P599/K599*100)</f>
        <v>99.999879630676773</v>
      </c>
      <c r="R599" s="20">
        <f>IF(J599=0,0,P599/J599*100)</f>
        <v>50.233313134610988</v>
      </c>
    </row>
    <row r="600" spans="2:18" ht="18">
      <c r="E600" s="27" t="s">
        <v>139</v>
      </c>
      <c r="G600" s="18" t="s">
        <v>140</v>
      </c>
      <c r="H600" s="19">
        <v>0</v>
      </c>
      <c r="I600" s="19">
        <v>0</v>
      </c>
      <c r="J600" s="19">
        <v>56014</v>
      </c>
      <c r="K600" s="19">
        <v>28792</v>
      </c>
      <c r="L600" s="19">
        <v>56014</v>
      </c>
      <c r="M600" s="19">
        <v>0</v>
      </c>
      <c r="N600" s="19">
        <v>46329.5</v>
      </c>
      <c r="O600" s="19">
        <f>N600-P600</f>
        <v>17537.5</v>
      </c>
      <c r="P600" s="19">
        <v>28792</v>
      </c>
      <c r="Q600" s="20">
        <f>IF(K600=0,0,P600/K600*100)</f>
        <v>100</v>
      </c>
      <c r="R600" s="20">
        <f>IF(J600=0,0,P600/J600*100)</f>
        <v>51.401435355446857</v>
      </c>
    </row>
    <row r="601" spans="2:18" ht="27">
      <c r="F601" s="27" t="s">
        <v>290</v>
      </c>
      <c r="G601" s="18" t="s">
        <v>291</v>
      </c>
      <c r="H601" s="19">
        <v>0</v>
      </c>
      <c r="I601" s="19">
        <v>0</v>
      </c>
      <c r="J601" s="19">
        <v>56014</v>
      </c>
      <c r="K601" s="19">
        <v>28792</v>
      </c>
      <c r="L601" s="19">
        <v>56014</v>
      </c>
      <c r="M601" s="19">
        <v>0</v>
      </c>
      <c r="N601" s="19">
        <v>46329.5</v>
      </c>
      <c r="O601" s="19">
        <f>N601-P601</f>
        <v>17537.5</v>
      </c>
      <c r="P601" s="19">
        <v>28792</v>
      </c>
      <c r="Q601" s="20">
        <f>IF(K601=0,0,P601/K601*100)</f>
        <v>100</v>
      </c>
      <c r="R601" s="20">
        <f>IF(J601=0,0,P601/J601*100)</f>
        <v>51.401435355446857</v>
      </c>
    </row>
    <row r="602" spans="2:18">
      <c r="E602" s="27" t="s">
        <v>147</v>
      </c>
      <c r="G602" s="18" t="s">
        <v>148</v>
      </c>
      <c r="H602" s="19">
        <v>0</v>
      </c>
      <c r="I602" s="19">
        <v>0</v>
      </c>
      <c r="J602" s="19">
        <v>12359</v>
      </c>
      <c r="K602" s="19">
        <v>7894.9</v>
      </c>
      <c r="L602" s="19">
        <v>12359</v>
      </c>
      <c r="M602" s="19">
        <v>0</v>
      </c>
      <c r="N602" s="19">
        <v>12358.504000000001</v>
      </c>
      <c r="O602" s="19">
        <f>N602-P602</f>
        <v>4463.6966000000011</v>
      </c>
      <c r="P602" s="19">
        <v>7894.8073999999997</v>
      </c>
      <c r="Q602" s="20">
        <f>IF(K602=0,0,P602/K602*100)</f>
        <v>99.998827090906786</v>
      </c>
      <c r="R602" s="20">
        <f>IF(J602=0,0,P602/J602*100)</f>
        <v>63.879014483372444</v>
      </c>
    </row>
    <row r="603" spans="2:18" ht="27">
      <c r="F603" s="27" t="s">
        <v>290</v>
      </c>
      <c r="G603" s="18" t="s">
        <v>291</v>
      </c>
      <c r="H603" s="19">
        <v>0</v>
      </c>
      <c r="I603" s="19">
        <v>0</v>
      </c>
      <c r="J603" s="19">
        <v>12359</v>
      </c>
      <c r="K603" s="19">
        <v>7894.9</v>
      </c>
      <c r="L603" s="19">
        <v>12359</v>
      </c>
      <c r="M603" s="19">
        <v>0</v>
      </c>
      <c r="N603" s="19">
        <v>12358.504000000001</v>
      </c>
      <c r="O603" s="19">
        <f>N603-P603</f>
        <v>4463.6966300000004</v>
      </c>
      <c r="P603" s="19">
        <v>7894.8073700000004</v>
      </c>
      <c r="Q603" s="20">
        <f>IF(K603=0,0,P603/K603*100)</f>
        <v>99.998826710914656</v>
      </c>
      <c r="R603" s="20">
        <f>IF(J603=0,0,P603/J603*100)</f>
        <v>63.879014240634355</v>
      </c>
    </row>
    <row r="604" spans="2:18" ht="18">
      <c r="E604" s="27" t="s">
        <v>177</v>
      </c>
      <c r="G604" s="18" t="s">
        <v>178</v>
      </c>
      <c r="H604" s="19">
        <v>0</v>
      </c>
      <c r="I604" s="19">
        <v>0</v>
      </c>
      <c r="J604" s="19">
        <v>84772</v>
      </c>
      <c r="K604" s="19">
        <v>40243</v>
      </c>
      <c r="L604" s="19">
        <v>84772</v>
      </c>
      <c r="M604" s="19">
        <v>0</v>
      </c>
      <c r="N604" s="19">
        <v>67380.524999999994</v>
      </c>
      <c r="O604" s="19">
        <f>N604-P604</f>
        <v>27137.524999999994</v>
      </c>
      <c r="P604" s="19">
        <v>40243</v>
      </c>
      <c r="Q604" s="20">
        <f>IF(K604=0,0,P604/K604*100)</f>
        <v>100</v>
      </c>
      <c r="R604" s="20">
        <f>IF(J604=0,0,P604/J604*100)</f>
        <v>47.472042655593825</v>
      </c>
    </row>
    <row r="605" spans="2:18" ht="27">
      <c r="F605" s="27" t="s">
        <v>290</v>
      </c>
      <c r="G605" s="18" t="s">
        <v>291</v>
      </c>
      <c r="H605" s="19">
        <v>0</v>
      </c>
      <c r="I605" s="19">
        <v>0</v>
      </c>
      <c r="J605" s="19">
        <v>84772</v>
      </c>
      <c r="K605" s="19">
        <v>40243</v>
      </c>
      <c r="L605" s="19">
        <v>84772</v>
      </c>
      <c r="M605" s="19">
        <v>0</v>
      </c>
      <c r="N605" s="19">
        <v>67380.524999999994</v>
      </c>
      <c r="O605" s="19">
        <f>N605-P605</f>
        <v>27137.524999999994</v>
      </c>
      <c r="P605" s="19">
        <v>40243</v>
      </c>
      <c r="Q605" s="20">
        <f>IF(K605=0,0,P605/K605*100)</f>
        <v>100</v>
      </c>
      <c r="R605" s="20">
        <f>IF(J605=0,0,P605/J605*100)</f>
        <v>47.472042655593825</v>
      </c>
    </row>
    <row r="606" spans="2:18" ht="54">
      <c r="D606" s="27" t="s">
        <v>292</v>
      </c>
      <c r="G606" s="18" t="s">
        <v>293</v>
      </c>
      <c r="H606" s="19">
        <v>389768</v>
      </c>
      <c r="I606" s="19">
        <v>393287.6</v>
      </c>
      <c r="J606" s="19">
        <v>393287.6</v>
      </c>
      <c r="K606" s="19">
        <v>242368.3</v>
      </c>
      <c r="L606" s="19">
        <v>393287.6</v>
      </c>
      <c r="M606" s="19">
        <v>0</v>
      </c>
      <c r="N606" s="19">
        <v>244142.68</v>
      </c>
      <c r="O606" s="19">
        <f>N606-P606</f>
        <v>1776.7880000000005</v>
      </c>
      <c r="P606" s="19">
        <v>242365.89199999999</v>
      </c>
      <c r="Q606" s="20">
        <f>IF(K606=0,0,P606/K606*100)</f>
        <v>99.999006470730706</v>
      </c>
      <c r="R606" s="20">
        <f>IF(J606=0,0,P606/J606*100)</f>
        <v>61.625612401713148</v>
      </c>
    </row>
    <row r="607" spans="2:18" ht="18">
      <c r="E607" s="27" t="s">
        <v>139</v>
      </c>
      <c r="G607" s="18" t="s">
        <v>140</v>
      </c>
      <c r="H607" s="19">
        <v>0</v>
      </c>
      <c r="I607" s="19">
        <v>0</v>
      </c>
      <c r="J607" s="19">
        <v>207834</v>
      </c>
      <c r="K607" s="19">
        <v>104454</v>
      </c>
      <c r="L607" s="19">
        <v>207834</v>
      </c>
      <c r="M607" s="19">
        <v>0</v>
      </c>
      <c r="N607" s="19">
        <v>104454</v>
      </c>
      <c r="O607" s="19">
        <f>N607-P607</f>
        <v>0</v>
      </c>
      <c r="P607" s="19">
        <v>104454</v>
      </c>
      <c r="Q607" s="20">
        <f>IF(K607=0,0,P607/K607*100)</f>
        <v>100</v>
      </c>
      <c r="R607" s="20">
        <f>IF(J607=0,0,P607/J607*100)</f>
        <v>50.258379283466617</v>
      </c>
    </row>
    <row r="608" spans="2:18" ht="18">
      <c r="F608" s="27" t="s">
        <v>255</v>
      </c>
      <c r="G608" s="18" t="s">
        <v>256</v>
      </c>
      <c r="H608" s="19">
        <v>0</v>
      </c>
      <c r="I608" s="19">
        <v>0</v>
      </c>
      <c r="J608" s="19">
        <v>207834</v>
      </c>
      <c r="K608" s="19">
        <v>104454</v>
      </c>
      <c r="L608" s="19">
        <v>207834</v>
      </c>
      <c r="M608" s="19">
        <v>0</v>
      </c>
      <c r="N608" s="19">
        <v>104454</v>
      </c>
      <c r="O608" s="19">
        <f>N608-P608</f>
        <v>0</v>
      </c>
      <c r="P608" s="19">
        <v>104454</v>
      </c>
      <c r="Q608" s="20">
        <f>IF(K608=0,0,P608/K608*100)</f>
        <v>100</v>
      </c>
      <c r="R608" s="20">
        <f>IF(J608=0,0,P608/J608*100)</f>
        <v>50.258379283466617</v>
      </c>
    </row>
    <row r="609" spans="1:18">
      <c r="E609" s="27" t="s">
        <v>147</v>
      </c>
      <c r="G609" s="18" t="s">
        <v>148</v>
      </c>
      <c r="H609" s="19">
        <v>0</v>
      </c>
      <c r="I609" s="19">
        <v>0</v>
      </c>
      <c r="J609" s="19">
        <v>20840.599999999999</v>
      </c>
      <c r="K609" s="19">
        <v>10836.7</v>
      </c>
      <c r="L609" s="19">
        <v>20840.599999999999</v>
      </c>
      <c r="M609" s="19">
        <v>0</v>
      </c>
      <c r="N609" s="19">
        <v>12024.48</v>
      </c>
      <c r="O609" s="19">
        <f>N609-P609</f>
        <v>1187.7839999999997</v>
      </c>
      <c r="P609" s="19">
        <v>10836.696</v>
      </c>
      <c r="Q609" s="20">
        <f>IF(K609=0,0,P609/K609*100)</f>
        <v>99.999963088394068</v>
      </c>
      <c r="R609" s="20">
        <f>IF(J609=0,0,P609/J609*100)</f>
        <v>51.998003896240995</v>
      </c>
    </row>
    <row r="610" spans="1:18" ht="18">
      <c r="F610" s="27" t="s">
        <v>294</v>
      </c>
      <c r="G610" s="18" t="s">
        <v>295</v>
      </c>
      <c r="H610" s="19">
        <v>0</v>
      </c>
      <c r="I610" s="19">
        <v>0</v>
      </c>
      <c r="J610" s="19">
        <v>20840.599999999999</v>
      </c>
      <c r="K610" s="19">
        <v>10836.7</v>
      </c>
      <c r="L610" s="19">
        <v>20840.599999999999</v>
      </c>
      <c r="M610" s="19">
        <v>0</v>
      </c>
      <c r="N610" s="19">
        <v>12024.48</v>
      </c>
      <c r="O610" s="19">
        <f>N610-P610</f>
        <v>1187.7839999999997</v>
      </c>
      <c r="P610" s="19">
        <v>10836.696</v>
      </c>
      <c r="Q610" s="20">
        <f>IF(K610=0,0,P610/K610*100)</f>
        <v>99.999963088394068</v>
      </c>
      <c r="R610" s="20">
        <f>IF(J610=0,0,P610/J610*100)</f>
        <v>51.998003896240995</v>
      </c>
    </row>
    <row r="611" spans="1:18" ht="18">
      <c r="E611" s="27" t="s">
        <v>177</v>
      </c>
      <c r="G611" s="18" t="s">
        <v>178</v>
      </c>
      <c r="H611" s="19">
        <v>0</v>
      </c>
      <c r="I611" s="19">
        <v>0</v>
      </c>
      <c r="J611" s="19">
        <v>164613</v>
      </c>
      <c r="K611" s="19">
        <v>127077.6</v>
      </c>
      <c r="L611" s="19">
        <v>164613</v>
      </c>
      <c r="M611" s="19">
        <v>0</v>
      </c>
      <c r="N611" s="19">
        <v>127664.2</v>
      </c>
      <c r="O611" s="19">
        <f>N611-P611</f>
        <v>589.00400000000081</v>
      </c>
      <c r="P611" s="19">
        <v>127075.196</v>
      </c>
      <c r="Q611" s="20">
        <f>IF(K611=0,0,P611/K611*100)</f>
        <v>99.998108242522676</v>
      </c>
      <c r="R611" s="20">
        <f>IF(J611=0,0,P611/J611*100)</f>
        <v>77.196330787969359</v>
      </c>
    </row>
    <row r="612" spans="1:18" ht="18">
      <c r="F612" s="27" t="s">
        <v>294</v>
      </c>
      <c r="G612" s="18" t="s">
        <v>295</v>
      </c>
      <c r="H612" s="19">
        <v>0</v>
      </c>
      <c r="I612" s="19">
        <v>0</v>
      </c>
      <c r="J612" s="19">
        <v>6479</v>
      </c>
      <c r="K612" s="19">
        <v>5890</v>
      </c>
      <c r="L612" s="19">
        <v>6479</v>
      </c>
      <c r="M612" s="19">
        <v>0</v>
      </c>
      <c r="N612" s="19">
        <v>6476.6</v>
      </c>
      <c r="O612" s="19">
        <f>N612-P612</f>
        <v>589.00400000000081</v>
      </c>
      <c r="P612" s="19">
        <v>5887.5959999999995</v>
      </c>
      <c r="Q612" s="20">
        <f>IF(K612=0,0,P612/K612*100)</f>
        <v>99.959185059422737</v>
      </c>
      <c r="R612" s="20">
        <f>IF(J612=0,0,P612/J612*100)</f>
        <v>90.871986417657041</v>
      </c>
    </row>
    <row r="613" spans="1:18" ht="18">
      <c r="F613" s="27" t="s">
        <v>255</v>
      </c>
      <c r="G613" s="18" t="s">
        <v>256</v>
      </c>
      <c r="H613" s="19">
        <v>0</v>
      </c>
      <c r="I613" s="19">
        <v>0</v>
      </c>
      <c r="J613" s="19">
        <v>158134</v>
      </c>
      <c r="K613" s="19">
        <v>121187.6</v>
      </c>
      <c r="L613" s="19">
        <v>158134</v>
      </c>
      <c r="M613" s="19">
        <v>0</v>
      </c>
      <c r="N613" s="19">
        <v>121187.6</v>
      </c>
      <c r="O613" s="19">
        <f>N613-P613</f>
        <v>0</v>
      </c>
      <c r="P613" s="19">
        <v>121187.6</v>
      </c>
      <c r="Q613" s="20">
        <f>IF(K613=0,0,P613/K613*100)</f>
        <v>100</v>
      </c>
      <c r="R613" s="20">
        <f>IF(J613=0,0,P613/J613*100)</f>
        <v>76.636017554732064</v>
      </c>
    </row>
    <row r="614" spans="1:18" ht="18">
      <c r="D614" s="27" t="s">
        <v>296</v>
      </c>
      <c r="G614" s="18" t="s">
        <v>297</v>
      </c>
      <c r="H614" s="19">
        <v>20000</v>
      </c>
      <c r="I614" s="19">
        <v>20000</v>
      </c>
      <c r="J614" s="19">
        <v>20000</v>
      </c>
      <c r="K614" s="19">
        <v>0</v>
      </c>
      <c r="L614" s="19">
        <v>20000</v>
      </c>
      <c r="M614" s="19">
        <v>0</v>
      </c>
      <c r="N614" s="19">
        <v>0</v>
      </c>
      <c r="O614" s="19">
        <f>N614-P614</f>
        <v>0</v>
      </c>
      <c r="P614" s="19">
        <v>0</v>
      </c>
      <c r="Q614" s="20">
        <f>IF(K614=0,0,P614/K614*100)</f>
        <v>0</v>
      </c>
      <c r="R614" s="20">
        <f>IF(J614=0,0,P614/J614*100)</f>
        <v>0</v>
      </c>
    </row>
    <row r="615" spans="1:18">
      <c r="E615" s="27" t="s">
        <v>147</v>
      </c>
      <c r="G615" s="18" t="s">
        <v>148</v>
      </c>
      <c r="H615" s="19">
        <v>0</v>
      </c>
      <c r="I615" s="19">
        <v>0</v>
      </c>
      <c r="J615" s="19">
        <v>20000</v>
      </c>
      <c r="K615" s="19">
        <v>0</v>
      </c>
      <c r="L615" s="19">
        <v>20000</v>
      </c>
      <c r="M615" s="19">
        <v>0</v>
      </c>
      <c r="N615" s="19">
        <v>0</v>
      </c>
      <c r="O615" s="19">
        <f>N615-P615</f>
        <v>0</v>
      </c>
      <c r="P615" s="19">
        <v>0</v>
      </c>
      <c r="Q615" s="20">
        <f>IF(K615=0,0,P615/K615*100)</f>
        <v>0</v>
      </c>
      <c r="R615" s="20">
        <f>IF(J615=0,0,P615/J615*100)</f>
        <v>0</v>
      </c>
    </row>
    <row r="616" spans="1:18" ht="18">
      <c r="F616" s="27" t="s">
        <v>255</v>
      </c>
      <c r="G616" s="18" t="s">
        <v>256</v>
      </c>
      <c r="H616" s="19">
        <v>0</v>
      </c>
      <c r="I616" s="19">
        <v>0</v>
      </c>
      <c r="J616" s="19">
        <v>20000</v>
      </c>
      <c r="K616" s="19">
        <v>0</v>
      </c>
      <c r="L616" s="19">
        <v>20000</v>
      </c>
      <c r="M616" s="19">
        <v>0</v>
      </c>
      <c r="N616" s="19">
        <v>0</v>
      </c>
      <c r="O616" s="19">
        <f>N616-P616</f>
        <v>0</v>
      </c>
      <c r="P616" s="19">
        <v>0</v>
      </c>
      <c r="Q616" s="20">
        <f>IF(K616=0,0,P616/K616*100)</f>
        <v>0</v>
      </c>
      <c r="R616" s="20">
        <f>IF(J616=0,0,P616/J616*100)</f>
        <v>0</v>
      </c>
    </row>
    <row r="617" spans="1:18" ht="21">
      <c r="A617" s="52" t="s">
        <v>72</v>
      </c>
      <c r="B617" s="52"/>
      <c r="C617" s="52"/>
      <c r="D617" s="52"/>
      <c r="E617" s="52"/>
      <c r="F617" s="52"/>
      <c r="G617" s="53" t="s">
        <v>298</v>
      </c>
      <c r="H617" s="54">
        <v>5779375</v>
      </c>
      <c r="I617" s="54">
        <v>6594100.7999999998</v>
      </c>
      <c r="J617" s="54">
        <v>6618847.9000000004</v>
      </c>
      <c r="K617" s="54">
        <v>2665543</v>
      </c>
      <c r="L617" s="54">
        <v>6618847.9000000004</v>
      </c>
      <c r="M617" s="54">
        <v>0</v>
      </c>
      <c r="N617" s="54">
        <v>5280460.4074999997</v>
      </c>
      <c r="O617" s="54">
        <f>N617-P617</f>
        <v>2873199.1563999997</v>
      </c>
      <c r="P617" s="54">
        <v>2407261.2511</v>
      </c>
      <c r="Q617" s="55">
        <f>IF(K617=0,0,P617/K617*100)</f>
        <v>90.310351440588278</v>
      </c>
      <c r="R617" s="55">
        <f>IF(J617=0,0,P617/J617*100)</f>
        <v>36.369792560122136</v>
      </c>
    </row>
    <row r="618" spans="1:18">
      <c r="B618" s="27" t="s">
        <v>25</v>
      </c>
      <c r="G618" s="18" t="s">
        <v>299</v>
      </c>
      <c r="H618" s="19">
        <v>3023132</v>
      </c>
      <c r="I618" s="19">
        <v>2843534.4</v>
      </c>
      <c r="J618" s="19">
        <v>2843534.4</v>
      </c>
      <c r="K618" s="19">
        <v>1188437.7</v>
      </c>
      <c r="L618" s="19">
        <v>2843534.4</v>
      </c>
      <c r="M618" s="19">
        <v>0</v>
      </c>
      <c r="N618" s="19">
        <v>2301683.0696</v>
      </c>
      <c r="O618" s="19">
        <f>N618-P618</f>
        <v>1316068.0989000001</v>
      </c>
      <c r="P618" s="19">
        <v>985614.97069999995</v>
      </c>
      <c r="Q618" s="20">
        <f>IF(K618=0,0,P618/K618*100)</f>
        <v>82.933667511557402</v>
      </c>
      <c r="R618" s="20">
        <f>IF(J618=0,0,P618/J618*100)</f>
        <v>34.66161586439749</v>
      </c>
    </row>
    <row r="619" spans="1:18" ht="18">
      <c r="C619" s="27" t="s">
        <v>218</v>
      </c>
      <c r="G619" s="18" t="s">
        <v>219</v>
      </c>
      <c r="H619" s="19">
        <v>2831406</v>
      </c>
      <c r="I619" s="19">
        <v>2651808.4</v>
      </c>
      <c r="J619" s="19">
        <v>2651808.4</v>
      </c>
      <c r="K619" s="19">
        <v>1119586.7</v>
      </c>
      <c r="L619" s="19">
        <v>2651808.4</v>
      </c>
      <c r="M619" s="19">
        <v>0</v>
      </c>
      <c r="N619" s="19">
        <v>2232832.0696</v>
      </c>
      <c r="O619" s="19">
        <f>N619-P619</f>
        <v>1316068.0989000001</v>
      </c>
      <c r="P619" s="19">
        <v>916763.97069999995</v>
      </c>
      <c r="Q619" s="20">
        <f>IF(K619=0,0,P619/K619*100)</f>
        <v>81.884142666217812</v>
      </c>
      <c r="R619" s="20">
        <f>IF(J619=0,0,P619/J619*100)</f>
        <v>34.571274859073533</v>
      </c>
    </row>
    <row r="620" spans="1:18" ht="27">
      <c r="D620" s="27" t="s">
        <v>181</v>
      </c>
      <c r="G620" s="18" t="s">
        <v>300</v>
      </c>
      <c r="H620" s="19">
        <v>2552690</v>
      </c>
      <c r="I620" s="19">
        <v>2251137.4</v>
      </c>
      <c r="J620" s="19">
        <v>2251137.4</v>
      </c>
      <c r="K620" s="19">
        <v>896542.1</v>
      </c>
      <c r="L620" s="19">
        <v>2251137.4</v>
      </c>
      <c r="M620" s="19">
        <v>0</v>
      </c>
      <c r="N620" s="19">
        <v>1922861.4905999999</v>
      </c>
      <c r="O620" s="19">
        <f>N620-P620</f>
        <v>1143424.8783</v>
      </c>
      <c r="P620" s="19">
        <v>779436.61230000004</v>
      </c>
      <c r="Q620" s="20">
        <f>IF(K620=0,0,P620/K620*100)</f>
        <v>86.938093849692066</v>
      </c>
      <c r="R620" s="20">
        <f>IF(J620=0,0,P620/J620*100)</f>
        <v>34.624124333770126</v>
      </c>
    </row>
    <row r="621" spans="1:18">
      <c r="E621" s="27" t="s">
        <v>147</v>
      </c>
      <c r="G621" s="18" t="s">
        <v>148</v>
      </c>
      <c r="H621" s="19">
        <v>0</v>
      </c>
      <c r="I621" s="19">
        <v>0</v>
      </c>
      <c r="J621" s="19">
        <v>321066.59999999998</v>
      </c>
      <c r="K621" s="19">
        <v>126056.9</v>
      </c>
      <c r="L621" s="19">
        <v>321066.59999999998</v>
      </c>
      <c r="M621" s="19">
        <v>0</v>
      </c>
      <c r="N621" s="19">
        <v>276320.37900000002</v>
      </c>
      <c r="O621" s="19">
        <f>N621-P621</f>
        <v>150263.5294</v>
      </c>
      <c r="P621" s="19">
        <v>126056.8496</v>
      </c>
      <c r="Q621" s="20">
        <f>IF(K621=0,0,P621/K621*100)</f>
        <v>99.999960018055347</v>
      </c>
      <c r="R621" s="20">
        <f>IF(J621=0,0,P621/J621*100)</f>
        <v>39.261900677304965</v>
      </c>
    </row>
    <row r="622" spans="1:18" ht="18">
      <c r="F622" s="27" t="s">
        <v>222</v>
      </c>
      <c r="G622" s="18" t="s">
        <v>223</v>
      </c>
      <c r="H622" s="19">
        <v>0</v>
      </c>
      <c r="I622" s="19">
        <v>0</v>
      </c>
      <c r="J622" s="19">
        <v>321066.59999999998</v>
      </c>
      <c r="K622" s="19">
        <v>126056.9</v>
      </c>
      <c r="L622" s="19">
        <v>321066.59999999998</v>
      </c>
      <c r="M622" s="19">
        <v>0</v>
      </c>
      <c r="N622" s="19">
        <v>276320.37900999998</v>
      </c>
      <c r="O622" s="19">
        <f>N622-P622</f>
        <v>150263.52939999997</v>
      </c>
      <c r="P622" s="19">
        <v>126056.84961</v>
      </c>
      <c r="Q622" s="20">
        <f>IF(K622=0,0,P622/K622*100)</f>
        <v>99.999960025988273</v>
      </c>
      <c r="R622" s="20">
        <f>IF(J622=0,0,P622/J622*100)</f>
        <v>39.261900680419579</v>
      </c>
    </row>
    <row r="623" spans="1:18" ht="18">
      <c r="E623" s="27" t="s">
        <v>177</v>
      </c>
      <c r="G623" s="18" t="s">
        <v>178</v>
      </c>
      <c r="H623" s="19">
        <v>0</v>
      </c>
      <c r="I623" s="19">
        <v>0</v>
      </c>
      <c r="J623" s="19">
        <v>510427.8</v>
      </c>
      <c r="K623" s="19">
        <v>201578.6</v>
      </c>
      <c r="L623" s="19">
        <v>510427.8</v>
      </c>
      <c r="M623" s="19">
        <v>0</v>
      </c>
      <c r="N623" s="19">
        <v>344687.04389999999</v>
      </c>
      <c r="O623" s="19">
        <f>N623-P623</f>
        <v>240127.08359999998</v>
      </c>
      <c r="P623" s="19">
        <v>104559.96030000001</v>
      </c>
      <c r="Q623" s="20">
        <f>IF(K623=0,0,P623/K623*100)</f>
        <v>51.870565774343113</v>
      </c>
      <c r="R623" s="20">
        <f>IF(J623=0,0,P623/J623*100)</f>
        <v>20.484769893019148</v>
      </c>
    </row>
    <row r="624" spans="1:18" ht="18">
      <c r="F624" s="27" t="s">
        <v>222</v>
      </c>
      <c r="G624" s="18" t="s">
        <v>223</v>
      </c>
      <c r="H624" s="19">
        <v>0</v>
      </c>
      <c r="I624" s="19">
        <v>0</v>
      </c>
      <c r="J624" s="19">
        <v>510427.8</v>
      </c>
      <c r="K624" s="19">
        <v>201578.6</v>
      </c>
      <c r="L624" s="19">
        <v>510427.8</v>
      </c>
      <c r="M624" s="19">
        <v>0</v>
      </c>
      <c r="N624" s="19">
        <v>344687.04385999998</v>
      </c>
      <c r="O624" s="19">
        <f>N624-P624</f>
        <v>240127.08355999997</v>
      </c>
      <c r="P624" s="19">
        <v>104559.96030000001</v>
      </c>
      <c r="Q624" s="20">
        <f>IF(K624=0,0,P624/K624*100)</f>
        <v>51.870565774343113</v>
      </c>
      <c r="R624" s="20">
        <f>IF(J624=0,0,P624/J624*100)</f>
        <v>20.484769893019148</v>
      </c>
    </row>
    <row r="625" spans="3:18" ht="27">
      <c r="E625" s="27" t="s">
        <v>301</v>
      </c>
      <c r="G625" s="18" t="s">
        <v>302</v>
      </c>
      <c r="H625" s="19">
        <v>0</v>
      </c>
      <c r="I625" s="19">
        <v>0</v>
      </c>
      <c r="J625" s="19">
        <v>1419643</v>
      </c>
      <c r="K625" s="19">
        <v>568906.6</v>
      </c>
      <c r="L625" s="19">
        <v>1419643</v>
      </c>
      <c r="M625" s="19">
        <v>0</v>
      </c>
      <c r="N625" s="19">
        <v>1301854.0677</v>
      </c>
      <c r="O625" s="19">
        <f>N625-P625</f>
        <v>753034.26529999997</v>
      </c>
      <c r="P625" s="19">
        <v>548819.80240000004</v>
      </c>
      <c r="Q625" s="20">
        <f>IF(K625=0,0,P625/K625*100)</f>
        <v>96.469227532252233</v>
      </c>
      <c r="R625" s="20">
        <f>IF(J625=0,0,P625/J625*100)</f>
        <v>38.659001058716882</v>
      </c>
    </row>
    <row r="626" spans="3:18" ht="18">
      <c r="F626" s="27" t="s">
        <v>222</v>
      </c>
      <c r="G626" s="18" t="s">
        <v>223</v>
      </c>
      <c r="H626" s="19">
        <v>0</v>
      </c>
      <c r="I626" s="19">
        <v>0</v>
      </c>
      <c r="J626" s="19">
        <v>1419643</v>
      </c>
      <c r="K626" s="19">
        <v>568906.6</v>
      </c>
      <c r="L626" s="19">
        <v>1419643</v>
      </c>
      <c r="M626" s="19">
        <v>0</v>
      </c>
      <c r="N626" s="19">
        <v>1301854.0677</v>
      </c>
      <c r="O626" s="19">
        <f>N626-P626</f>
        <v>753034.26531000005</v>
      </c>
      <c r="P626" s="19">
        <v>548819.80238999997</v>
      </c>
      <c r="Q626" s="20">
        <f>IF(K626=0,0,P626/K626*100)</f>
        <v>96.469227530494464</v>
      </c>
      <c r="R626" s="20">
        <f>IF(J626=0,0,P626/J626*100)</f>
        <v>38.659001058012471</v>
      </c>
    </row>
    <row r="627" spans="3:18" ht="27">
      <c r="D627" s="27" t="s">
        <v>262</v>
      </c>
      <c r="G627" s="18" t="s">
        <v>303</v>
      </c>
      <c r="H627" s="19">
        <v>278716</v>
      </c>
      <c r="I627" s="19">
        <v>400671</v>
      </c>
      <c r="J627" s="19">
        <v>400671</v>
      </c>
      <c r="K627" s="19">
        <v>223044.6</v>
      </c>
      <c r="L627" s="19">
        <v>400671</v>
      </c>
      <c r="M627" s="19">
        <v>0</v>
      </c>
      <c r="N627" s="19">
        <v>309970.57900000003</v>
      </c>
      <c r="O627" s="19">
        <f>N627-P627</f>
        <v>172643.22060000003</v>
      </c>
      <c r="P627" s="19">
        <v>137327.3584</v>
      </c>
      <c r="Q627" s="20">
        <f>IF(K627=0,0,P627/K627*100)</f>
        <v>61.569461175029559</v>
      </c>
      <c r="R627" s="20">
        <f>IF(J627=0,0,P627/J627*100)</f>
        <v>34.27434438729032</v>
      </c>
    </row>
    <row r="628" spans="3:18">
      <c r="E628" s="27" t="s">
        <v>147</v>
      </c>
      <c r="G628" s="18" t="s">
        <v>148</v>
      </c>
      <c r="H628" s="19">
        <v>0</v>
      </c>
      <c r="I628" s="19">
        <v>0</v>
      </c>
      <c r="J628" s="19">
        <v>75444</v>
      </c>
      <c r="K628" s="19">
        <v>46200.6</v>
      </c>
      <c r="L628" s="19">
        <v>75444</v>
      </c>
      <c r="M628" s="19">
        <v>0</v>
      </c>
      <c r="N628" s="19">
        <v>42019.332999999999</v>
      </c>
      <c r="O628" s="19">
        <f>N628-P628</f>
        <v>5478.0135999999984</v>
      </c>
      <c r="P628" s="19">
        <v>36541.3194</v>
      </c>
      <c r="Q628" s="20">
        <f>IF(K628=0,0,P628/K628*100)</f>
        <v>79.092737756652511</v>
      </c>
      <c r="R628" s="20">
        <f>IF(J628=0,0,P628/J628*100)</f>
        <v>48.435023858756168</v>
      </c>
    </row>
    <row r="629" spans="3:18" ht="18">
      <c r="F629" s="27" t="s">
        <v>222</v>
      </c>
      <c r="G629" s="18" t="s">
        <v>223</v>
      </c>
      <c r="H629" s="19">
        <v>0</v>
      </c>
      <c r="I629" s="19">
        <v>0</v>
      </c>
      <c r="J629" s="19">
        <v>75444</v>
      </c>
      <c r="K629" s="19">
        <v>46200.6</v>
      </c>
      <c r="L629" s="19">
        <v>75444</v>
      </c>
      <c r="M629" s="19">
        <v>0</v>
      </c>
      <c r="N629" s="19">
        <v>42019.33296</v>
      </c>
      <c r="O629" s="19">
        <f>N629-P629</f>
        <v>5478.0135900000023</v>
      </c>
      <c r="P629" s="19">
        <v>36541.319369999997</v>
      </c>
      <c r="Q629" s="20">
        <f>IF(K629=0,0,P629/K629*100)</f>
        <v>79.092737691718284</v>
      </c>
      <c r="R629" s="20">
        <f>IF(J629=0,0,P629/J629*100)</f>
        <v>48.435023818991567</v>
      </c>
    </row>
    <row r="630" spans="3:18" ht="18">
      <c r="E630" s="27" t="s">
        <v>177</v>
      </c>
      <c r="G630" s="18" t="s">
        <v>178</v>
      </c>
      <c r="H630" s="19">
        <v>0</v>
      </c>
      <c r="I630" s="19">
        <v>0</v>
      </c>
      <c r="J630" s="19">
        <v>314643</v>
      </c>
      <c r="K630" s="19">
        <v>176844</v>
      </c>
      <c r="L630" s="19">
        <v>314643</v>
      </c>
      <c r="M630" s="19">
        <v>0</v>
      </c>
      <c r="N630" s="19">
        <v>267951.24609999999</v>
      </c>
      <c r="O630" s="19">
        <f>N630-P630</f>
        <v>167165.2071</v>
      </c>
      <c r="P630" s="19">
        <v>100786.039</v>
      </c>
      <c r="Q630" s="20">
        <f>IF(K630=0,0,P630/K630*100)</f>
        <v>56.991494763746587</v>
      </c>
      <c r="R630" s="20">
        <f>IF(J630=0,0,P630/J630*100)</f>
        <v>32.031870723327707</v>
      </c>
    </row>
    <row r="631" spans="3:18" ht="18">
      <c r="F631" s="27" t="s">
        <v>222</v>
      </c>
      <c r="G631" s="18" t="s">
        <v>223</v>
      </c>
      <c r="H631" s="19">
        <v>0</v>
      </c>
      <c r="I631" s="19">
        <v>0</v>
      </c>
      <c r="J631" s="19">
        <v>314643</v>
      </c>
      <c r="K631" s="19">
        <v>176844</v>
      </c>
      <c r="L631" s="19">
        <v>314643</v>
      </c>
      <c r="M631" s="19">
        <v>0</v>
      </c>
      <c r="N631" s="19">
        <v>267951.24606999999</v>
      </c>
      <c r="O631" s="19">
        <f>N631-P631</f>
        <v>167165.20707</v>
      </c>
      <c r="P631" s="19">
        <v>100786.039</v>
      </c>
      <c r="Q631" s="20">
        <f>IF(K631=0,0,P631/K631*100)</f>
        <v>56.991494763746587</v>
      </c>
      <c r="R631" s="20">
        <f>IF(J631=0,0,P631/J631*100)</f>
        <v>32.031870723327707</v>
      </c>
    </row>
    <row r="632" spans="3:18" ht="27">
      <c r="E632" s="27" t="s">
        <v>235</v>
      </c>
      <c r="G632" s="18" t="s">
        <v>304</v>
      </c>
      <c r="H632" s="19">
        <v>0</v>
      </c>
      <c r="I632" s="19">
        <v>0</v>
      </c>
      <c r="J632" s="19">
        <v>10584</v>
      </c>
      <c r="K632" s="19">
        <v>0</v>
      </c>
      <c r="L632" s="19">
        <v>10584</v>
      </c>
      <c r="M632" s="19">
        <v>0</v>
      </c>
      <c r="N632" s="19">
        <v>0</v>
      </c>
      <c r="O632" s="19">
        <f>N632-P632</f>
        <v>0</v>
      </c>
      <c r="P632" s="19">
        <v>0</v>
      </c>
      <c r="Q632" s="20">
        <f>IF(K632=0,0,P632/K632*100)</f>
        <v>0</v>
      </c>
      <c r="R632" s="20">
        <f>IF(J632=0,0,P632/J632*100)</f>
        <v>0</v>
      </c>
    </row>
    <row r="633" spans="3:18" ht="18">
      <c r="F633" s="27" t="s">
        <v>222</v>
      </c>
      <c r="G633" s="18" t="s">
        <v>223</v>
      </c>
      <c r="H633" s="19">
        <v>0</v>
      </c>
      <c r="I633" s="19">
        <v>0</v>
      </c>
      <c r="J633" s="19">
        <v>10584</v>
      </c>
      <c r="K633" s="19">
        <v>0</v>
      </c>
      <c r="L633" s="19">
        <v>10584</v>
      </c>
      <c r="M633" s="19">
        <v>0</v>
      </c>
      <c r="N633" s="19">
        <v>0</v>
      </c>
      <c r="O633" s="19">
        <f>N633-P633</f>
        <v>0</v>
      </c>
      <c r="P633" s="19">
        <v>0</v>
      </c>
      <c r="Q633" s="20">
        <f>IF(K633=0,0,P633/K633*100)</f>
        <v>0</v>
      </c>
      <c r="R633" s="20">
        <f>IF(J633=0,0,P633/J633*100)</f>
        <v>0</v>
      </c>
    </row>
    <row r="634" spans="3:18" ht="45">
      <c r="C634" s="27" t="s">
        <v>227</v>
      </c>
      <c r="G634" s="18" t="s">
        <v>228</v>
      </c>
      <c r="H634" s="19">
        <v>191726</v>
      </c>
      <c r="I634" s="19">
        <v>191726</v>
      </c>
      <c r="J634" s="19">
        <v>191726</v>
      </c>
      <c r="K634" s="19">
        <v>68851</v>
      </c>
      <c r="L634" s="19">
        <v>191726</v>
      </c>
      <c r="M634" s="19">
        <v>0</v>
      </c>
      <c r="N634" s="19">
        <v>68851</v>
      </c>
      <c r="O634" s="19">
        <f>N634-P634</f>
        <v>0</v>
      </c>
      <c r="P634" s="19">
        <v>68851</v>
      </c>
      <c r="Q634" s="20">
        <f>IF(K634=0,0,P634/K634*100)</f>
        <v>100</v>
      </c>
      <c r="R634" s="20">
        <f>IF(J634=0,0,P634/J634*100)</f>
        <v>35.911144028457272</v>
      </c>
    </row>
    <row r="635" spans="3:18" ht="45">
      <c r="D635" s="27" t="s">
        <v>305</v>
      </c>
      <c r="G635" s="18" t="s">
        <v>306</v>
      </c>
      <c r="H635" s="19">
        <v>189326</v>
      </c>
      <c r="I635" s="19">
        <v>189326</v>
      </c>
      <c r="J635" s="19">
        <v>189326</v>
      </c>
      <c r="K635" s="19">
        <v>68851</v>
      </c>
      <c r="L635" s="19">
        <v>189326</v>
      </c>
      <c r="M635" s="19">
        <v>0</v>
      </c>
      <c r="N635" s="19">
        <v>68851</v>
      </c>
      <c r="O635" s="19">
        <f>N635-P635</f>
        <v>0</v>
      </c>
      <c r="P635" s="19">
        <v>68851</v>
      </c>
      <c r="Q635" s="20">
        <f>IF(K635=0,0,P635/K635*100)</f>
        <v>100</v>
      </c>
      <c r="R635" s="20">
        <f>IF(J635=0,0,P635/J635*100)</f>
        <v>36.366373345446476</v>
      </c>
    </row>
    <row r="636" spans="3:18" ht="18">
      <c r="E636" s="27" t="s">
        <v>177</v>
      </c>
      <c r="G636" s="18" t="s">
        <v>178</v>
      </c>
      <c r="H636" s="19">
        <v>0</v>
      </c>
      <c r="I636" s="19">
        <v>0</v>
      </c>
      <c r="J636" s="19">
        <v>189326</v>
      </c>
      <c r="K636" s="19">
        <v>68851</v>
      </c>
      <c r="L636" s="19">
        <v>189326</v>
      </c>
      <c r="M636" s="19">
        <v>0</v>
      </c>
      <c r="N636" s="19">
        <v>68851</v>
      </c>
      <c r="O636" s="19">
        <f>N636-P636</f>
        <v>0</v>
      </c>
      <c r="P636" s="19">
        <v>68851</v>
      </c>
      <c r="Q636" s="20">
        <f>IF(K636=0,0,P636/K636*100)</f>
        <v>100</v>
      </c>
      <c r="R636" s="20">
        <f>IF(J636=0,0,P636/J636*100)</f>
        <v>36.366373345446476</v>
      </c>
    </row>
    <row r="637" spans="3:18" ht="18">
      <c r="F637" s="27" t="s">
        <v>230</v>
      </c>
      <c r="G637" s="18" t="s">
        <v>231</v>
      </c>
      <c r="H637" s="19">
        <v>0</v>
      </c>
      <c r="I637" s="19">
        <v>0</v>
      </c>
      <c r="J637" s="19">
        <v>46819</v>
      </c>
      <c r="K637" s="19">
        <v>46819</v>
      </c>
      <c r="L637" s="19">
        <v>46819</v>
      </c>
      <c r="M637" s="19">
        <v>0</v>
      </c>
      <c r="N637" s="19">
        <v>46819</v>
      </c>
      <c r="O637" s="19">
        <f>N637-P637</f>
        <v>0</v>
      </c>
      <c r="P637" s="19">
        <v>46819</v>
      </c>
      <c r="Q637" s="20">
        <f>IF(K637=0,0,P637/K637*100)</f>
        <v>100</v>
      </c>
      <c r="R637" s="20">
        <f>IF(J637=0,0,P637/J637*100)</f>
        <v>100</v>
      </c>
    </row>
    <row r="638" spans="3:18">
      <c r="F638" s="27" t="s">
        <v>307</v>
      </c>
      <c r="G638" s="18" t="s">
        <v>308</v>
      </c>
      <c r="H638" s="19">
        <v>0</v>
      </c>
      <c r="I638" s="19">
        <v>0</v>
      </c>
      <c r="J638" s="19">
        <v>142507</v>
      </c>
      <c r="K638" s="19">
        <v>22032</v>
      </c>
      <c r="L638" s="19">
        <v>142507</v>
      </c>
      <c r="M638" s="19">
        <v>0</v>
      </c>
      <c r="N638" s="19">
        <v>22032</v>
      </c>
      <c r="O638" s="19">
        <f>N638-P638</f>
        <v>0</v>
      </c>
      <c r="P638" s="19">
        <v>22032</v>
      </c>
      <c r="Q638" s="20">
        <f>IF(K638=0,0,P638/K638*100)</f>
        <v>100</v>
      </c>
      <c r="R638" s="20">
        <f>IF(J638=0,0,P638/J638*100)</f>
        <v>15.460293178580701</v>
      </c>
    </row>
    <row r="639" spans="3:18" ht="18">
      <c r="D639" s="27" t="s">
        <v>309</v>
      </c>
      <c r="G639" s="18" t="s">
        <v>310</v>
      </c>
      <c r="H639" s="19">
        <v>2400</v>
      </c>
      <c r="I639" s="19">
        <v>2400</v>
      </c>
      <c r="J639" s="19">
        <v>2400</v>
      </c>
      <c r="K639" s="19">
        <v>0</v>
      </c>
      <c r="L639" s="19">
        <v>2400</v>
      </c>
      <c r="M639" s="19">
        <v>0</v>
      </c>
      <c r="N639" s="19">
        <v>0</v>
      </c>
      <c r="O639" s="19">
        <f>N639-P639</f>
        <v>0</v>
      </c>
      <c r="P639" s="19">
        <v>0</v>
      </c>
      <c r="Q639" s="20">
        <f>IF(K639=0,0,P639/K639*100)</f>
        <v>0</v>
      </c>
      <c r="R639" s="20">
        <f>IF(J639=0,0,P639/J639*100)</f>
        <v>0</v>
      </c>
    </row>
    <row r="640" spans="3:18">
      <c r="E640" s="27" t="s">
        <v>147</v>
      </c>
      <c r="G640" s="18" t="s">
        <v>148</v>
      </c>
      <c r="H640" s="19">
        <v>0</v>
      </c>
      <c r="I640" s="19">
        <v>0</v>
      </c>
      <c r="J640" s="19">
        <v>2400</v>
      </c>
      <c r="K640" s="19">
        <v>0</v>
      </c>
      <c r="L640" s="19">
        <v>2400</v>
      </c>
      <c r="M640" s="19">
        <v>0</v>
      </c>
      <c r="N640" s="19">
        <v>0</v>
      </c>
      <c r="O640" s="19">
        <f>N640-P640</f>
        <v>0</v>
      </c>
      <c r="P640" s="19">
        <v>0</v>
      </c>
      <c r="Q640" s="20">
        <f>IF(K640=0,0,P640/K640*100)</f>
        <v>0</v>
      </c>
      <c r="R640" s="20">
        <f>IF(J640=0,0,P640/J640*100)</f>
        <v>0</v>
      </c>
    </row>
    <row r="641" spans="2:18" ht="18">
      <c r="F641" s="27" t="s">
        <v>145</v>
      </c>
      <c r="G641" s="18" t="s">
        <v>146</v>
      </c>
      <c r="H641" s="19">
        <v>0</v>
      </c>
      <c r="I641" s="19">
        <v>0</v>
      </c>
      <c r="J641" s="19">
        <v>2400</v>
      </c>
      <c r="K641" s="19">
        <v>0</v>
      </c>
      <c r="L641" s="19">
        <v>2400</v>
      </c>
      <c r="M641" s="19">
        <v>0</v>
      </c>
      <c r="N641" s="19">
        <v>0</v>
      </c>
      <c r="O641" s="19">
        <f>N641-P641</f>
        <v>0</v>
      </c>
      <c r="P641" s="19">
        <v>0</v>
      </c>
      <c r="Q641" s="20">
        <f>IF(K641=0,0,P641/K641*100)</f>
        <v>0</v>
      </c>
      <c r="R641" s="20">
        <f>IF(J641=0,0,P641/J641*100)</f>
        <v>0</v>
      </c>
    </row>
    <row r="642" spans="2:18">
      <c r="B642" s="27" t="s">
        <v>29</v>
      </c>
      <c r="G642" s="18" t="s">
        <v>311</v>
      </c>
      <c r="H642" s="19">
        <v>887906</v>
      </c>
      <c r="I642" s="19">
        <v>1316021.3</v>
      </c>
      <c r="J642" s="19">
        <v>1316021.3</v>
      </c>
      <c r="K642" s="19">
        <v>171875.4</v>
      </c>
      <c r="L642" s="19">
        <v>1316021.3</v>
      </c>
      <c r="M642" s="19">
        <v>0</v>
      </c>
      <c r="N642" s="19">
        <v>813378.43669999996</v>
      </c>
      <c r="O642" s="19">
        <f>N642-P642</f>
        <v>666962.01890000002</v>
      </c>
      <c r="P642" s="19">
        <v>146416.4178</v>
      </c>
      <c r="Q642" s="20">
        <f>IF(K642=0,0,P642/K642*100)</f>
        <v>85.187535738098646</v>
      </c>
      <c r="R642" s="20">
        <f>IF(J642=0,0,P642/J642*100)</f>
        <v>11.125687540163673</v>
      </c>
    </row>
    <row r="643" spans="2:18" ht="18">
      <c r="C643" s="27" t="s">
        <v>159</v>
      </c>
      <c r="G643" s="18" t="s">
        <v>196</v>
      </c>
      <c r="H643" s="19">
        <v>0</v>
      </c>
      <c r="I643" s="19">
        <v>17142</v>
      </c>
      <c r="J643" s="19">
        <v>17142</v>
      </c>
      <c r="K643" s="19">
        <v>17030</v>
      </c>
      <c r="L643" s="19">
        <v>17142</v>
      </c>
      <c r="M643" s="19">
        <v>0</v>
      </c>
      <c r="N643" s="19">
        <v>17030</v>
      </c>
      <c r="O643" s="19">
        <f>N643-P643</f>
        <v>0</v>
      </c>
      <c r="P643" s="19">
        <v>17030</v>
      </c>
      <c r="Q643" s="20">
        <f>IF(K643=0,0,P643/K643*100)</f>
        <v>100</v>
      </c>
      <c r="R643" s="20">
        <f>IF(J643=0,0,P643/J643*100)</f>
        <v>99.346633998366585</v>
      </c>
    </row>
    <row r="644" spans="2:18" ht="18">
      <c r="D644" s="27" t="s">
        <v>279</v>
      </c>
      <c r="G644" s="18" t="s">
        <v>312</v>
      </c>
      <c r="H644" s="19">
        <v>0</v>
      </c>
      <c r="I644" s="19">
        <v>17142</v>
      </c>
      <c r="J644" s="19">
        <v>17142</v>
      </c>
      <c r="K644" s="19">
        <v>17030</v>
      </c>
      <c r="L644" s="19">
        <v>17142</v>
      </c>
      <c r="M644" s="19">
        <v>0</v>
      </c>
      <c r="N644" s="19">
        <v>17030</v>
      </c>
      <c r="O644" s="19">
        <f>N644-P644</f>
        <v>0</v>
      </c>
      <c r="P644" s="19">
        <v>17030</v>
      </c>
      <c r="Q644" s="20">
        <f>IF(K644=0,0,P644/K644*100)</f>
        <v>100</v>
      </c>
      <c r="R644" s="20">
        <f>IF(J644=0,0,P644/J644*100)</f>
        <v>99.346633998366585</v>
      </c>
    </row>
    <row r="645" spans="2:18" ht="18">
      <c r="E645" s="27" t="s">
        <v>177</v>
      </c>
      <c r="G645" s="18" t="s">
        <v>178</v>
      </c>
      <c r="H645" s="19">
        <v>0</v>
      </c>
      <c r="I645" s="19">
        <v>0</v>
      </c>
      <c r="J645" s="19">
        <v>17142</v>
      </c>
      <c r="K645" s="19">
        <v>17030</v>
      </c>
      <c r="L645" s="19">
        <v>17142</v>
      </c>
      <c r="M645" s="19">
        <v>0</v>
      </c>
      <c r="N645" s="19">
        <v>17030</v>
      </c>
      <c r="O645" s="19">
        <f>N645-P645</f>
        <v>0</v>
      </c>
      <c r="P645" s="19">
        <v>17030</v>
      </c>
      <c r="Q645" s="20">
        <f>IF(K645=0,0,P645/K645*100)</f>
        <v>100</v>
      </c>
      <c r="R645" s="20">
        <f>IF(J645=0,0,P645/J645*100)</f>
        <v>99.346633998366585</v>
      </c>
    </row>
    <row r="646" spans="2:18" ht="18">
      <c r="F646" s="27" t="s">
        <v>145</v>
      </c>
      <c r="G646" s="18" t="s">
        <v>146</v>
      </c>
      <c r="H646" s="19">
        <v>0</v>
      </c>
      <c r="I646" s="19">
        <v>0</v>
      </c>
      <c r="J646" s="19">
        <v>17142</v>
      </c>
      <c r="K646" s="19">
        <v>17030</v>
      </c>
      <c r="L646" s="19">
        <v>17142</v>
      </c>
      <c r="M646" s="19">
        <v>0</v>
      </c>
      <c r="N646" s="19">
        <v>17030</v>
      </c>
      <c r="O646" s="19">
        <f>N646-P646</f>
        <v>0</v>
      </c>
      <c r="P646" s="19">
        <v>17030</v>
      </c>
      <c r="Q646" s="20">
        <f>IF(K646=0,0,P646/K646*100)</f>
        <v>100</v>
      </c>
      <c r="R646" s="20">
        <f>IF(J646=0,0,P646/J646*100)</f>
        <v>99.346633998366585</v>
      </c>
    </row>
    <row r="647" spans="2:18" ht="18">
      <c r="C647" s="27" t="s">
        <v>218</v>
      </c>
      <c r="G647" s="18" t="s">
        <v>219</v>
      </c>
      <c r="H647" s="19">
        <v>500500</v>
      </c>
      <c r="I647" s="19">
        <v>855806.5</v>
      </c>
      <c r="J647" s="19">
        <v>855806.5</v>
      </c>
      <c r="K647" s="19">
        <v>0</v>
      </c>
      <c r="L647" s="19">
        <v>855806.5</v>
      </c>
      <c r="M647" s="19">
        <v>0</v>
      </c>
      <c r="N647" s="19">
        <v>494457.3</v>
      </c>
      <c r="O647" s="19">
        <f>N647-P647</f>
        <v>494457.3</v>
      </c>
      <c r="P647" s="19">
        <v>0</v>
      </c>
      <c r="Q647" s="20">
        <f>IF(K647=0,0,P647/K647*100)</f>
        <v>0</v>
      </c>
      <c r="R647" s="20">
        <f>IF(J647=0,0,P647/J647*100)</f>
        <v>0</v>
      </c>
    </row>
    <row r="648" spans="2:18" ht="18">
      <c r="D648" s="27" t="s">
        <v>245</v>
      </c>
      <c r="G648" s="18" t="s">
        <v>313</v>
      </c>
      <c r="H648" s="19">
        <v>500500</v>
      </c>
      <c r="I648" s="19">
        <v>855806.5</v>
      </c>
      <c r="J648" s="19">
        <v>855806.5</v>
      </c>
      <c r="K648" s="19">
        <v>0</v>
      </c>
      <c r="L648" s="19">
        <v>855806.5</v>
      </c>
      <c r="M648" s="19">
        <v>0</v>
      </c>
      <c r="N648" s="19">
        <v>494457.3</v>
      </c>
      <c r="O648" s="19">
        <f>N648-P648</f>
        <v>494457.3</v>
      </c>
      <c r="P648" s="19">
        <v>0</v>
      </c>
      <c r="Q648" s="20">
        <f>IF(K648=0,0,P648/K648*100)</f>
        <v>0</v>
      </c>
      <c r="R648" s="20">
        <f>IF(J648=0,0,P648/J648*100)</f>
        <v>0</v>
      </c>
    </row>
    <row r="649" spans="2:18">
      <c r="E649" s="27" t="s">
        <v>147</v>
      </c>
      <c r="G649" s="18" t="s">
        <v>148</v>
      </c>
      <c r="H649" s="19">
        <v>0</v>
      </c>
      <c r="I649" s="19">
        <v>0</v>
      </c>
      <c r="J649" s="19">
        <v>500</v>
      </c>
      <c r="K649" s="19">
        <v>0</v>
      </c>
      <c r="L649" s="19">
        <v>500</v>
      </c>
      <c r="M649" s="19">
        <v>0</v>
      </c>
      <c r="N649" s="19">
        <v>0</v>
      </c>
      <c r="O649" s="19">
        <f>N649-P649</f>
        <v>0</v>
      </c>
      <c r="P649" s="19">
        <v>0</v>
      </c>
      <c r="Q649" s="20">
        <f>IF(K649=0,0,P649/K649*100)</f>
        <v>0</v>
      </c>
      <c r="R649" s="20">
        <f>IF(J649=0,0,P649/J649*100)</f>
        <v>0</v>
      </c>
    </row>
    <row r="650" spans="2:18" ht="18">
      <c r="F650" s="27" t="s">
        <v>222</v>
      </c>
      <c r="G650" s="18" t="s">
        <v>223</v>
      </c>
      <c r="H650" s="19">
        <v>0</v>
      </c>
      <c r="I650" s="19">
        <v>0</v>
      </c>
      <c r="J650" s="19">
        <v>500</v>
      </c>
      <c r="K650" s="19">
        <v>0</v>
      </c>
      <c r="L650" s="19">
        <v>500</v>
      </c>
      <c r="M650" s="19">
        <v>0</v>
      </c>
      <c r="N650" s="19">
        <v>0</v>
      </c>
      <c r="O650" s="19">
        <f>N650-P650</f>
        <v>0</v>
      </c>
      <c r="P650" s="19">
        <v>0</v>
      </c>
      <c r="Q650" s="20">
        <f>IF(K650=0,0,P650/K650*100)</f>
        <v>0</v>
      </c>
      <c r="R650" s="20">
        <f>IF(J650=0,0,P650/J650*100)</f>
        <v>0</v>
      </c>
    </row>
    <row r="651" spans="2:18" ht="18">
      <c r="E651" s="27" t="s">
        <v>177</v>
      </c>
      <c r="G651" s="18" t="s">
        <v>178</v>
      </c>
      <c r="H651" s="19">
        <v>0</v>
      </c>
      <c r="I651" s="19">
        <v>0</v>
      </c>
      <c r="J651" s="19">
        <v>855306.5</v>
      </c>
      <c r="K651" s="19">
        <v>0</v>
      </c>
      <c r="L651" s="19">
        <v>855306.5</v>
      </c>
      <c r="M651" s="19">
        <v>0</v>
      </c>
      <c r="N651" s="19">
        <v>494457.3</v>
      </c>
      <c r="O651" s="19">
        <f>N651-P651</f>
        <v>494457.3</v>
      </c>
      <c r="P651" s="19">
        <v>0</v>
      </c>
      <c r="Q651" s="20">
        <f>IF(K651=0,0,P651/K651*100)</f>
        <v>0</v>
      </c>
      <c r="R651" s="20">
        <f>IF(J651=0,0,P651/J651*100)</f>
        <v>0</v>
      </c>
    </row>
    <row r="652" spans="2:18" ht="18">
      <c r="F652" s="27" t="s">
        <v>222</v>
      </c>
      <c r="G652" s="18" t="s">
        <v>223</v>
      </c>
      <c r="H652" s="19">
        <v>0</v>
      </c>
      <c r="I652" s="19">
        <v>0</v>
      </c>
      <c r="J652" s="19">
        <v>855306.5</v>
      </c>
      <c r="K652" s="19">
        <v>0</v>
      </c>
      <c r="L652" s="19">
        <v>855306.5</v>
      </c>
      <c r="M652" s="19">
        <v>0</v>
      </c>
      <c r="N652" s="19">
        <v>494457.3</v>
      </c>
      <c r="O652" s="19">
        <f>N652-P652</f>
        <v>494457.3</v>
      </c>
      <c r="P652" s="19">
        <v>0</v>
      </c>
      <c r="Q652" s="20">
        <f>IF(K652=0,0,P652/K652*100)</f>
        <v>0</v>
      </c>
      <c r="R652" s="20">
        <f>IF(J652=0,0,P652/J652*100)</f>
        <v>0</v>
      </c>
    </row>
    <row r="653" spans="2:18" ht="45">
      <c r="C653" s="27" t="s">
        <v>227</v>
      </c>
      <c r="G653" s="18" t="s">
        <v>228</v>
      </c>
      <c r="H653" s="19">
        <v>387406</v>
      </c>
      <c r="I653" s="19">
        <v>443072.8</v>
      </c>
      <c r="J653" s="19">
        <v>443072.8</v>
      </c>
      <c r="K653" s="19">
        <v>154845.4</v>
      </c>
      <c r="L653" s="19">
        <v>443072.8</v>
      </c>
      <c r="M653" s="19">
        <v>0</v>
      </c>
      <c r="N653" s="19">
        <v>301891.13669999997</v>
      </c>
      <c r="O653" s="19">
        <f>N653-P653</f>
        <v>172504.71889999998</v>
      </c>
      <c r="P653" s="19">
        <v>129386.4178</v>
      </c>
      <c r="Q653" s="20">
        <f>IF(K653=0,0,P653/K653*100)</f>
        <v>83.558451074426486</v>
      </c>
      <c r="R653" s="20">
        <f>IF(J653=0,0,P653/J653*100)</f>
        <v>29.202067425488544</v>
      </c>
    </row>
    <row r="654" spans="2:18" ht="18">
      <c r="D654" s="27" t="s">
        <v>314</v>
      </c>
      <c r="G654" s="18" t="s">
        <v>315</v>
      </c>
      <c r="H654" s="19">
        <v>88489</v>
      </c>
      <c r="I654" s="19">
        <v>144155.79999999999</v>
      </c>
      <c r="J654" s="19">
        <v>144155.79999999999</v>
      </c>
      <c r="K654" s="19">
        <v>42858</v>
      </c>
      <c r="L654" s="19">
        <v>144155.79999999999</v>
      </c>
      <c r="M654" s="19">
        <v>0</v>
      </c>
      <c r="N654" s="19">
        <v>87222.841899999999</v>
      </c>
      <c r="O654" s="19">
        <f>N654-P654</f>
        <v>69823.824099999998</v>
      </c>
      <c r="P654" s="19">
        <v>17399.017800000001</v>
      </c>
      <c r="Q654" s="20">
        <f>IF(K654=0,0,P654/K654*100)</f>
        <v>40.596896262074758</v>
      </c>
      <c r="R654" s="20">
        <f>IF(J654=0,0,P654/J654*100)</f>
        <v>12.06959262131666</v>
      </c>
    </row>
    <row r="655" spans="2:18">
      <c r="E655" s="27" t="s">
        <v>147</v>
      </c>
      <c r="G655" s="18" t="s">
        <v>148</v>
      </c>
      <c r="H655" s="19">
        <v>0</v>
      </c>
      <c r="I655" s="19">
        <v>0</v>
      </c>
      <c r="J655" s="19">
        <v>101297.8</v>
      </c>
      <c r="K655" s="19">
        <v>0</v>
      </c>
      <c r="L655" s="19">
        <v>101297.8</v>
      </c>
      <c r="M655" s="19">
        <v>0</v>
      </c>
      <c r="N655" s="19">
        <v>49938.190399999999</v>
      </c>
      <c r="O655" s="19">
        <f>N655-P655</f>
        <v>49938.190399999999</v>
      </c>
      <c r="P655" s="19">
        <v>0</v>
      </c>
      <c r="Q655" s="20">
        <f>IF(K655=0,0,P655/K655*100)</f>
        <v>0</v>
      </c>
      <c r="R655" s="20">
        <f>IF(J655=0,0,P655/J655*100)</f>
        <v>0</v>
      </c>
    </row>
    <row r="656" spans="2:18" ht="18">
      <c r="F656" s="27" t="s">
        <v>145</v>
      </c>
      <c r="G656" s="18" t="s">
        <v>146</v>
      </c>
      <c r="H656" s="19">
        <v>0</v>
      </c>
      <c r="I656" s="19">
        <v>0</v>
      </c>
      <c r="J656" s="19">
        <v>101297.8</v>
      </c>
      <c r="K656" s="19">
        <v>0</v>
      </c>
      <c r="L656" s="19">
        <v>101297.8</v>
      </c>
      <c r="M656" s="19">
        <v>0</v>
      </c>
      <c r="N656" s="19">
        <v>49938.190399999999</v>
      </c>
      <c r="O656" s="19">
        <f>N656-P656</f>
        <v>49938.190399999999</v>
      </c>
      <c r="P656" s="19">
        <v>0</v>
      </c>
      <c r="Q656" s="20">
        <f>IF(K656=0,0,P656/K656*100)</f>
        <v>0</v>
      </c>
      <c r="R656" s="20">
        <f>IF(J656=0,0,P656/J656*100)</f>
        <v>0</v>
      </c>
    </row>
    <row r="657" spans="2:18" ht="18">
      <c r="E657" s="27" t="s">
        <v>177</v>
      </c>
      <c r="G657" s="18" t="s">
        <v>178</v>
      </c>
      <c r="H657" s="19">
        <v>0</v>
      </c>
      <c r="I657" s="19">
        <v>0</v>
      </c>
      <c r="J657" s="19">
        <v>42858</v>
      </c>
      <c r="K657" s="19">
        <v>42858</v>
      </c>
      <c r="L657" s="19">
        <v>42858</v>
      </c>
      <c r="M657" s="19">
        <v>0</v>
      </c>
      <c r="N657" s="19">
        <v>37284.6515</v>
      </c>
      <c r="O657" s="19">
        <f>N657-P657</f>
        <v>19885.633699999998</v>
      </c>
      <c r="P657" s="19">
        <v>17399.017800000001</v>
      </c>
      <c r="Q657" s="20">
        <f>IF(K657=0,0,P657/K657*100)</f>
        <v>40.596896262074758</v>
      </c>
      <c r="R657" s="20">
        <f>IF(J657=0,0,P657/J657*100)</f>
        <v>40.596896262074758</v>
      </c>
    </row>
    <row r="658" spans="2:18" ht="18">
      <c r="F658" s="27" t="s">
        <v>145</v>
      </c>
      <c r="G658" s="18" t="s">
        <v>146</v>
      </c>
      <c r="H658" s="19">
        <v>0</v>
      </c>
      <c r="I658" s="19">
        <v>0</v>
      </c>
      <c r="J658" s="19">
        <v>42858</v>
      </c>
      <c r="K658" s="19">
        <v>42858</v>
      </c>
      <c r="L658" s="19">
        <v>42858</v>
      </c>
      <c r="M658" s="19">
        <v>0</v>
      </c>
      <c r="N658" s="19">
        <v>37284.651519999999</v>
      </c>
      <c r="O658" s="19">
        <f>N658-P658</f>
        <v>19885.633679999999</v>
      </c>
      <c r="P658" s="19">
        <v>17399.01784</v>
      </c>
      <c r="Q658" s="20">
        <f>IF(K658=0,0,P658/K658*100)</f>
        <v>40.596896355406223</v>
      </c>
      <c r="R658" s="20">
        <f>IF(J658=0,0,P658/J658*100)</f>
        <v>40.596896355406223</v>
      </c>
    </row>
    <row r="659" spans="2:18" ht="18">
      <c r="D659" s="27" t="s">
        <v>279</v>
      </c>
      <c r="G659" s="18" t="s">
        <v>316</v>
      </c>
      <c r="H659" s="19">
        <v>298917</v>
      </c>
      <c r="I659" s="19">
        <v>298917</v>
      </c>
      <c r="J659" s="19">
        <v>298917</v>
      </c>
      <c r="K659" s="19">
        <v>111987.4</v>
      </c>
      <c r="L659" s="19">
        <v>298917</v>
      </c>
      <c r="M659" s="19">
        <v>0</v>
      </c>
      <c r="N659" s="19">
        <v>214668.2948</v>
      </c>
      <c r="O659" s="19">
        <f>N659-P659</f>
        <v>102680.89480000001</v>
      </c>
      <c r="P659" s="19">
        <v>111987.4</v>
      </c>
      <c r="Q659" s="20">
        <f>IF(K659=0,0,P659/K659*100)</f>
        <v>100</v>
      </c>
      <c r="R659" s="20">
        <f>IF(J659=0,0,P659/J659*100)</f>
        <v>37.464379744209928</v>
      </c>
    </row>
    <row r="660" spans="2:18">
      <c r="E660" s="27" t="s">
        <v>147</v>
      </c>
      <c r="G660" s="18" t="s">
        <v>148</v>
      </c>
      <c r="H660" s="19">
        <v>0</v>
      </c>
      <c r="I660" s="19">
        <v>0</v>
      </c>
      <c r="J660" s="19">
        <v>1368</v>
      </c>
      <c r="K660" s="19">
        <v>0</v>
      </c>
      <c r="L660" s="19">
        <v>1368</v>
      </c>
      <c r="M660" s="19">
        <v>0</v>
      </c>
      <c r="N660" s="19">
        <v>0</v>
      </c>
      <c r="O660" s="19">
        <f>N660-P660</f>
        <v>0</v>
      </c>
      <c r="P660" s="19">
        <v>0</v>
      </c>
      <c r="Q660" s="20">
        <f>IF(K660=0,0,P660/K660*100)</f>
        <v>0</v>
      </c>
      <c r="R660" s="20">
        <f>IF(J660=0,0,P660/J660*100)</f>
        <v>0</v>
      </c>
    </row>
    <row r="661" spans="2:18" ht="18">
      <c r="F661" s="27" t="s">
        <v>222</v>
      </c>
      <c r="G661" s="18" t="s">
        <v>223</v>
      </c>
      <c r="H661" s="19">
        <v>0</v>
      </c>
      <c r="I661" s="19">
        <v>0</v>
      </c>
      <c r="J661" s="19">
        <v>1368</v>
      </c>
      <c r="K661" s="19">
        <v>0</v>
      </c>
      <c r="L661" s="19">
        <v>1368</v>
      </c>
      <c r="M661" s="19">
        <v>0</v>
      </c>
      <c r="N661" s="19">
        <v>0</v>
      </c>
      <c r="O661" s="19">
        <f>N661-P661</f>
        <v>0</v>
      </c>
      <c r="P661" s="19">
        <v>0</v>
      </c>
      <c r="Q661" s="20">
        <f>IF(K661=0,0,P661/K661*100)</f>
        <v>0</v>
      </c>
      <c r="R661" s="20">
        <f>IF(J661=0,0,P661/J661*100)</f>
        <v>0</v>
      </c>
    </row>
    <row r="662" spans="2:18" ht="18">
      <c r="E662" s="27" t="s">
        <v>177</v>
      </c>
      <c r="G662" s="18" t="s">
        <v>178</v>
      </c>
      <c r="H662" s="19">
        <v>0</v>
      </c>
      <c r="I662" s="19">
        <v>0</v>
      </c>
      <c r="J662" s="19">
        <v>297549</v>
      </c>
      <c r="K662" s="19">
        <v>111987.4</v>
      </c>
      <c r="L662" s="19">
        <v>297549</v>
      </c>
      <c r="M662" s="19">
        <v>0</v>
      </c>
      <c r="N662" s="19">
        <v>214668.2948</v>
      </c>
      <c r="O662" s="19">
        <f>N662-P662</f>
        <v>102680.89480000001</v>
      </c>
      <c r="P662" s="19">
        <v>111987.4</v>
      </c>
      <c r="Q662" s="20">
        <f>IF(K662=0,0,P662/K662*100)</f>
        <v>100</v>
      </c>
      <c r="R662" s="20">
        <f>IF(J662=0,0,P662/J662*100)</f>
        <v>37.636624555955493</v>
      </c>
    </row>
    <row r="663" spans="2:18" ht="18">
      <c r="F663" s="27" t="s">
        <v>222</v>
      </c>
      <c r="G663" s="18" t="s">
        <v>223</v>
      </c>
      <c r="H663" s="19">
        <v>0</v>
      </c>
      <c r="I663" s="19">
        <v>0</v>
      </c>
      <c r="J663" s="19">
        <v>297549</v>
      </c>
      <c r="K663" s="19">
        <v>111987.4</v>
      </c>
      <c r="L663" s="19">
        <v>297549</v>
      </c>
      <c r="M663" s="19">
        <v>0</v>
      </c>
      <c r="N663" s="19">
        <v>214668.2948</v>
      </c>
      <c r="O663" s="19">
        <f>N663-P663</f>
        <v>102680.89480000001</v>
      </c>
      <c r="P663" s="19">
        <v>111987.4</v>
      </c>
      <c r="Q663" s="20">
        <f>IF(K663=0,0,P663/K663*100)</f>
        <v>100</v>
      </c>
      <c r="R663" s="20">
        <f>IF(J663=0,0,P663/J663*100)</f>
        <v>37.636624555955493</v>
      </c>
    </row>
    <row r="664" spans="2:18">
      <c r="B664" s="27" t="s">
        <v>43</v>
      </c>
      <c r="G664" s="18" t="s">
        <v>317</v>
      </c>
      <c r="H664" s="19">
        <v>1868337</v>
      </c>
      <c r="I664" s="19">
        <v>2434545.1</v>
      </c>
      <c r="J664" s="19">
        <v>2459292.2000000002</v>
      </c>
      <c r="K664" s="19">
        <v>1305229.8999999999</v>
      </c>
      <c r="L664" s="19">
        <v>2459292.2000000002</v>
      </c>
      <c r="M664" s="19">
        <v>0</v>
      </c>
      <c r="N664" s="19">
        <v>2165398.9012000002</v>
      </c>
      <c r="O664" s="19">
        <f>N664-P664</f>
        <v>890169.03860000009</v>
      </c>
      <c r="P664" s="19">
        <v>1275229.8626000001</v>
      </c>
      <c r="Q664" s="20">
        <f>IF(K664=0,0,P664/K664*100)</f>
        <v>97.701551473805509</v>
      </c>
      <c r="R664" s="20">
        <f>IF(J664=0,0,P664/J664*100)</f>
        <v>51.853531784470341</v>
      </c>
    </row>
    <row r="665" spans="2:18" ht="18">
      <c r="C665" s="27" t="s">
        <v>159</v>
      </c>
      <c r="G665" s="18" t="s">
        <v>196</v>
      </c>
      <c r="H665" s="19">
        <v>73112</v>
      </c>
      <c r="I665" s="19">
        <v>77786.5</v>
      </c>
      <c r="J665" s="19">
        <v>102533.6</v>
      </c>
      <c r="K665" s="19">
        <v>69857.100000000006</v>
      </c>
      <c r="L665" s="19">
        <v>102533.6</v>
      </c>
      <c r="M665" s="19">
        <v>0</v>
      </c>
      <c r="N665" s="19">
        <v>85907.453599999993</v>
      </c>
      <c r="O665" s="19">
        <f>N665-P665</f>
        <v>16050.389899999995</v>
      </c>
      <c r="P665" s="19">
        <v>69857.063699999999</v>
      </c>
      <c r="Q665" s="20">
        <f>IF(K665=0,0,P665/K665*100)</f>
        <v>99.999948036777937</v>
      </c>
      <c r="R665" s="20">
        <f>IF(J665=0,0,P665/J665*100)</f>
        <v>68.130899236933061</v>
      </c>
    </row>
    <row r="666" spans="2:18" ht="18">
      <c r="D666" s="27" t="s">
        <v>318</v>
      </c>
      <c r="G666" s="18" t="s">
        <v>319</v>
      </c>
      <c r="H666" s="19">
        <v>27754</v>
      </c>
      <c r="I666" s="19">
        <v>30690.3</v>
      </c>
      <c r="J666" s="19">
        <v>40790.300000000003</v>
      </c>
      <c r="K666" s="19">
        <v>24975.3</v>
      </c>
      <c r="L666" s="19">
        <v>40790.300000000003</v>
      </c>
      <c r="M666" s="19">
        <v>0</v>
      </c>
      <c r="N666" s="19">
        <v>36993.608</v>
      </c>
      <c r="O666" s="19">
        <f>N666-P666</f>
        <v>12018.308300000001</v>
      </c>
      <c r="P666" s="19">
        <v>24975.2997</v>
      </c>
      <c r="Q666" s="20">
        <f>IF(K666=0,0,P666/K666*100)</f>
        <v>99.999998798813223</v>
      </c>
      <c r="R666" s="20">
        <f>IF(J666=0,0,P666/J666*100)</f>
        <v>61.228526635008805</v>
      </c>
    </row>
    <row r="667" spans="2:18">
      <c r="E667" s="27" t="s">
        <v>147</v>
      </c>
      <c r="G667" s="18" t="s">
        <v>148</v>
      </c>
      <c r="H667" s="19">
        <v>0</v>
      </c>
      <c r="I667" s="19">
        <v>0</v>
      </c>
      <c r="J667" s="19">
        <v>30690.3</v>
      </c>
      <c r="K667" s="19">
        <v>24975.3</v>
      </c>
      <c r="L667" s="19">
        <v>30690.3</v>
      </c>
      <c r="M667" s="19">
        <v>0</v>
      </c>
      <c r="N667" s="19">
        <v>30394.088599999999</v>
      </c>
      <c r="O667" s="19">
        <f>N667-P667</f>
        <v>5418.7888999999996</v>
      </c>
      <c r="P667" s="19">
        <v>24975.2997</v>
      </c>
      <c r="Q667" s="20">
        <f>IF(K667=0,0,P667/K667*100)</f>
        <v>99.999998798813223</v>
      </c>
      <c r="R667" s="20">
        <f>IF(J667=0,0,P667/J667*100)</f>
        <v>81.378480171259326</v>
      </c>
    </row>
    <row r="668" spans="2:18" ht="18">
      <c r="F668" s="27" t="s">
        <v>145</v>
      </c>
      <c r="G668" s="18" t="s">
        <v>146</v>
      </c>
      <c r="H668" s="19">
        <v>0</v>
      </c>
      <c r="I668" s="19">
        <v>0</v>
      </c>
      <c r="J668" s="19">
        <v>30690.3</v>
      </c>
      <c r="K668" s="19">
        <v>24975.3</v>
      </c>
      <c r="L668" s="19">
        <v>30690.3</v>
      </c>
      <c r="M668" s="19">
        <v>0</v>
      </c>
      <c r="N668" s="19">
        <v>30394.088640000002</v>
      </c>
      <c r="O668" s="19">
        <f>N668-P668</f>
        <v>5418.7889400000022</v>
      </c>
      <c r="P668" s="19">
        <v>24975.2997</v>
      </c>
      <c r="Q668" s="20">
        <f>IF(K668=0,0,P668/K668*100)</f>
        <v>99.999998798813223</v>
      </c>
      <c r="R668" s="20">
        <f>IF(J668=0,0,P668/J668*100)</f>
        <v>81.378480171259326</v>
      </c>
    </row>
    <row r="669" spans="2:18" ht="18">
      <c r="E669" s="27" t="s">
        <v>200</v>
      </c>
      <c r="G669" s="18" t="s">
        <v>320</v>
      </c>
      <c r="H669" s="19">
        <v>0</v>
      </c>
      <c r="I669" s="19">
        <v>0</v>
      </c>
      <c r="J669" s="19">
        <v>10100</v>
      </c>
      <c r="K669" s="19">
        <v>0</v>
      </c>
      <c r="L669" s="19">
        <v>10100</v>
      </c>
      <c r="M669" s="19">
        <v>0</v>
      </c>
      <c r="N669" s="19">
        <v>6599.5194000000001</v>
      </c>
      <c r="O669" s="19">
        <f>N669-P669</f>
        <v>6599.5194000000001</v>
      </c>
      <c r="P669" s="19">
        <v>0</v>
      </c>
      <c r="Q669" s="20">
        <f>IF(K669=0,0,P669/K669*100)</f>
        <v>0</v>
      </c>
      <c r="R669" s="20">
        <f>IF(J669=0,0,P669/J669*100)</f>
        <v>0</v>
      </c>
    </row>
    <row r="670" spans="2:18" ht="18">
      <c r="F670" s="27" t="s">
        <v>145</v>
      </c>
      <c r="G670" s="18" t="s">
        <v>146</v>
      </c>
      <c r="H670" s="19">
        <v>0</v>
      </c>
      <c r="I670" s="19">
        <v>0</v>
      </c>
      <c r="J670" s="19">
        <v>10100</v>
      </c>
      <c r="K670" s="19">
        <v>0</v>
      </c>
      <c r="L670" s="19">
        <v>10100</v>
      </c>
      <c r="M670" s="19">
        <v>0</v>
      </c>
      <c r="N670" s="19">
        <v>6599.5193600000002</v>
      </c>
      <c r="O670" s="19">
        <f>N670-P670</f>
        <v>6599.5193600000002</v>
      </c>
      <c r="P670" s="19">
        <v>0</v>
      </c>
      <c r="Q670" s="20">
        <f>IF(K670=0,0,P670/K670*100)</f>
        <v>0</v>
      </c>
      <c r="R670" s="20">
        <f>IF(J670=0,0,P670/J670*100)</f>
        <v>0</v>
      </c>
    </row>
    <row r="671" spans="2:18" ht="18">
      <c r="D671" s="27" t="s">
        <v>270</v>
      </c>
      <c r="G671" s="18" t="s">
        <v>321</v>
      </c>
      <c r="H671" s="19">
        <v>24542</v>
      </c>
      <c r="I671" s="19">
        <v>24542</v>
      </c>
      <c r="J671" s="19">
        <v>26861.7</v>
      </c>
      <c r="K671" s="19">
        <v>24756.400000000001</v>
      </c>
      <c r="L671" s="19">
        <v>26861.7</v>
      </c>
      <c r="M671" s="19">
        <v>0</v>
      </c>
      <c r="N671" s="19">
        <v>26237.481599999999</v>
      </c>
      <c r="O671" s="19">
        <f>N671-P671</f>
        <v>1481.0815999999977</v>
      </c>
      <c r="P671" s="19">
        <v>24756.400000000001</v>
      </c>
      <c r="Q671" s="20">
        <f>IF(K671=0,0,P671/K671*100)</f>
        <v>100</v>
      </c>
      <c r="R671" s="20">
        <f>IF(J671=0,0,P671/J671*100)</f>
        <v>92.162446903956194</v>
      </c>
    </row>
    <row r="672" spans="2:18">
      <c r="E672" s="27" t="s">
        <v>147</v>
      </c>
      <c r="G672" s="18" t="s">
        <v>148</v>
      </c>
      <c r="H672" s="19">
        <v>0</v>
      </c>
      <c r="I672" s="19">
        <v>0</v>
      </c>
      <c r="J672" s="19">
        <v>24542</v>
      </c>
      <c r="K672" s="19">
        <v>22436.7</v>
      </c>
      <c r="L672" s="19">
        <v>24542</v>
      </c>
      <c r="M672" s="19">
        <v>0</v>
      </c>
      <c r="N672" s="19">
        <v>23917.781599999998</v>
      </c>
      <c r="O672" s="19">
        <f>N672-P672</f>
        <v>1481.0815999999977</v>
      </c>
      <c r="P672" s="19">
        <v>22436.7</v>
      </c>
      <c r="Q672" s="20">
        <f>IF(K672=0,0,P672/K672*100)</f>
        <v>100</v>
      </c>
      <c r="R672" s="20">
        <f>IF(J672=0,0,P672/J672*100)</f>
        <v>91.421644527748356</v>
      </c>
    </row>
    <row r="673" spans="3:18" ht="18">
      <c r="F673" s="27" t="s">
        <v>145</v>
      </c>
      <c r="G673" s="18" t="s">
        <v>146</v>
      </c>
      <c r="H673" s="19">
        <v>0</v>
      </c>
      <c r="I673" s="19">
        <v>0</v>
      </c>
      <c r="J673" s="19">
        <v>24542</v>
      </c>
      <c r="K673" s="19">
        <v>22436.7</v>
      </c>
      <c r="L673" s="19">
        <v>24542</v>
      </c>
      <c r="M673" s="19">
        <v>0</v>
      </c>
      <c r="N673" s="19">
        <v>23917.781640000001</v>
      </c>
      <c r="O673" s="19">
        <f>N673-P673</f>
        <v>1481.0816400000003</v>
      </c>
      <c r="P673" s="19">
        <v>22436.7</v>
      </c>
      <c r="Q673" s="20">
        <f>IF(K673=0,0,P673/K673*100)</f>
        <v>100</v>
      </c>
      <c r="R673" s="20">
        <f>IF(J673=0,0,P673/J673*100)</f>
        <v>91.421644527748356</v>
      </c>
    </row>
    <row r="674" spans="3:18" ht="18">
      <c r="E674" s="27" t="s">
        <v>200</v>
      </c>
      <c r="G674" s="18" t="s">
        <v>320</v>
      </c>
      <c r="H674" s="19">
        <v>0</v>
      </c>
      <c r="I674" s="19">
        <v>0</v>
      </c>
      <c r="J674" s="19">
        <v>2319.6999999999998</v>
      </c>
      <c r="K674" s="19">
        <v>2319.6999999999998</v>
      </c>
      <c r="L674" s="19">
        <v>2319.6999999999998</v>
      </c>
      <c r="M674" s="19">
        <v>0</v>
      </c>
      <c r="N674" s="19">
        <v>2319.6999999999998</v>
      </c>
      <c r="O674" s="19">
        <f>N674-P674</f>
        <v>0</v>
      </c>
      <c r="P674" s="19">
        <v>2319.6999999999998</v>
      </c>
      <c r="Q674" s="20">
        <f>IF(K674=0,0,P674/K674*100)</f>
        <v>100</v>
      </c>
      <c r="R674" s="20">
        <f>IF(J674=0,0,P674/J674*100)</f>
        <v>100</v>
      </c>
    </row>
    <row r="675" spans="3:18" ht="18">
      <c r="F675" s="27" t="s">
        <v>145</v>
      </c>
      <c r="G675" s="18" t="s">
        <v>146</v>
      </c>
      <c r="H675" s="19">
        <v>0</v>
      </c>
      <c r="I675" s="19">
        <v>0</v>
      </c>
      <c r="J675" s="19">
        <v>2319.6999999999998</v>
      </c>
      <c r="K675" s="19">
        <v>2319.6999999999998</v>
      </c>
      <c r="L675" s="19">
        <v>2319.6999999999998</v>
      </c>
      <c r="M675" s="19">
        <v>0</v>
      </c>
      <c r="N675" s="19">
        <v>2319.6999999999998</v>
      </c>
      <c r="O675" s="19">
        <f>N675-P675</f>
        <v>0</v>
      </c>
      <c r="P675" s="19">
        <v>2319.6999999999998</v>
      </c>
      <c r="Q675" s="20">
        <f>IF(K675=0,0,P675/K675*100)</f>
        <v>100</v>
      </c>
      <c r="R675" s="20">
        <f>IF(J675=0,0,P675/J675*100)</f>
        <v>100</v>
      </c>
    </row>
    <row r="676" spans="3:18" ht="18">
      <c r="D676" s="27" t="s">
        <v>139</v>
      </c>
      <c r="G676" s="18" t="s">
        <v>322</v>
      </c>
      <c r="H676" s="19">
        <v>20816</v>
      </c>
      <c r="I676" s="19">
        <v>22554.2</v>
      </c>
      <c r="J676" s="19">
        <v>34881.599999999999</v>
      </c>
      <c r="K676" s="19">
        <v>20125.400000000001</v>
      </c>
      <c r="L676" s="19">
        <v>34881.599999999999</v>
      </c>
      <c r="M676" s="19">
        <v>0</v>
      </c>
      <c r="N676" s="19">
        <v>22676.364000000001</v>
      </c>
      <c r="O676" s="19">
        <f>N676-P676</f>
        <v>2551</v>
      </c>
      <c r="P676" s="19">
        <v>20125.364000000001</v>
      </c>
      <c r="Q676" s="20">
        <f>IF(K676=0,0,P676/K676*100)</f>
        <v>99.999821121567763</v>
      </c>
      <c r="R676" s="20">
        <f>IF(J676=0,0,P676/J676*100)</f>
        <v>57.696218063391591</v>
      </c>
    </row>
    <row r="677" spans="3:18">
      <c r="E677" s="27" t="s">
        <v>147</v>
      </c>
      <c r="G677" s="18" t="s">
        <v>148</v>
      </c>
      <c r="H677" s="19">
        <v>0</v>
      </c>
      <c r="I677" s="19">
        <v>0</v>
      </c>
      <c r="J677" s="19">
        <v>20816</v>
      </c>
      <c r="K677" s="19">
        <v>18626.400000000001</v>
      </c>
      <c r="L677" s="19">
        <v>20816</v>
      </c>
      <c r="M677" s="19">
        <v>0</v>
      </c>
      <c r="N677" s="19">
        <v>19500.364000000001</v>
      </c>
      <c r="O677" s="19">
        <f>N677-P677</f>
        <v>874</v>
      </c>
      <c r="P677" s="19">
        <v>18626.364000000001</v>
      </c>
      <c r="Q677" s="20">
        <f>IF(K677=0,0,P677/K677*100)</f>
        <v>99.999806725937376</v>
      </c>
      <c r="R677" s="20">
        <f>IF(J677=0,0,P677/J677*100)</f>
        <v>89.480995388162953</v>
      </c>
    </row>
    <row r="678" spans="3:18" ht="18">
      <c r="F678" s="27" t="s">
        <v>145</v>
      </c>
      <c r="G678" s="18" t="s">
        <v>146</v>
      </c>
      <c r="H678" s="19">
        <v>0</v>
      </c>
      <c r="I678" s="19">
        <v>0</v>
      </c>
      <c r="J678" s="19">
        <v>20816</v>
      </c>
      <c r="K678" s="19">
        <v>18626.400000000001</v>
      </c>
      <c r="L678" s="19">
        <v>20816</v>
      </c>
      <c r="M678" s="19">
        <v>0</v>
      </c>
      <c r="N678" s="19">
        <v>19500.364000000001</v>
      </c>
      <c r="O678" s="19">
        <f>N678-P678</f>
        <v>874</v>
      </c>
      <c r="P678" s="19">
        <v>18626.364000000001</v>
      </c>
      <c r="Q678" s="20">
        <f>IF(K678=0,0,P678/K678*100)</f>
        <v>99.999806725937376</v>
      </c>
      <c r="R678" s="20">
        <f>IF(J678=0,0,P678/J678*100)</f>
        <v>89.480995388162953</v>
      </c>
    </row>
    <row r="679" spans="3:18" ht="18">
      <c r="E679" s="27" t="s">
        <v>200</v>
      </c>
      <c r="G679" s="18" t="s">
        <v>320</v>
      </c>
      <c r="H679" s="19">
        <v>0</v>
      </c>
      <c r="I679" s="19">
        <v>0</v>
      </c>
      <c r="J679" s="19">
        <v>14065.6</v>
      </c>
      <c r="K679" s="19">
        <v>1499</v>
      </c>
      <c r="L679" s="19">
        <v>14065.6</v>
      </c>
      <c r="M679" s="19">
        <v>0</v>
      </c>
      <c r="N679" s="19">
        <v>3176</v>
      </c>
      <c r="O679" s="19">
        <f>N679-P679</f>
        <v>1677</v>
      </c>
      <c r="P679" s="19">
        <v>1499</v>
      </c>
      <c r="Q679" s="20">
        <f>IF(K679=0,0,P679/K679*100)</f>
        <v>100</v>
      </c>
      <c r="R679" s="20">
        <f>IF(J679=0,0,P679/J679*100)</f>
        <v>10.657206233648049</v>
      </c>
    </row>
    <row r="680" spans="3:18" ht="18">
      <c r="F680" s="27" t="s">
        <v>145</v>
      </c>
      <c r="G680" s="18" t="s">
        <v>146</v>
      </c>
      <c r="H680" s="19">
        <v>0</v>
      </c>
      <c r="I680" s="19">
        <v>0</v>
      </c>
      <c r="J680" s="19">
        <v>14065.6</v>
      </c>
      <c r="K680" s="19">
        <v>1499</v>
      </c>
      <c r="L680" s="19">
        <v>14065.6</v>
      </c>
      <c r="M680" s="19">
        <v>0</v>
      </c>
      <c r="N680" s="19">
        <v>3176</v>
      </c>
      <c r="O680" s="19">
        <f>N680-P680</f>
        <v>1677</v>
      </c>
      <c r="P680" s="19">
        <v>1499</v>
      </c>
      <c r="Q680" s="20">
        <f>IF(K680=0,0,P680/K680*100)</f>
        <v>100</v>
      </c>
      <c r="R680" s="20">
        <f>IF(J680=0,0,P680/J680*100)</f>
        <v>10.657206233648049</v>
      </c>
    </row>
    <row r="681" spans="3:18" ht="45">
      <c r="C681" s="27" t="s">
        <v>227</v>
      </c>
      <c r="G681" s="18" t="s">
        <v>228</v>
      </c>
      <c r="H681" s="19">
        <v>1795225</v>
      </c>
      <c r="I681" s="19">
        <v>2356758.6</v>
      </c>
      <c r="J681" s="19">
        <v>2356758.6</v>
      </c>
      <c r="K681" s="19">
        <v>1235372.8</v>
      </c>
      <c r="L681" s="19">
        <v>2356758.6</v>
      </c>
      <c r="M681" s="19">
        <v>0</v>
      </c>
      <c r="N681" s="19">
        <v>2079491.4476000001</v>
      </c>
      <c r="O681" s="19">
        <f>N681-P681</f>
        <v>874118.64870000002</v>
      </c>
      <c r="P681" s="19">
        <v>1205372.7989000001</v>
      </c>
      <c r="Q681" s="20">
        <f>IF(K681=0,0,P681/K681*100)</f>
        <v>97.571583160969709</v>
      </c>
      <c r="R681" s="20">
        <f>IF(J681=0,0,P681/J681*100)</f>
        <v>51.14536545660637</v>
      </c>
    </row>
    <row r="682" spans="3:18" ht="18">
      <c r="D682" s="27" t="s">
        <v>147</v>
      </c>
      <c r="G682" s="18" t="s">
        <v>323</v>
      </c>
      <c r="H682" s="19">
        <v>308000</v>
      </c>
      <c r="I682" s="19">
        <v>578678.80000000005</v>
      </c>
      <c r="J682" s="19">
        <v>578678.80000000005</v>
      </c>
      <c r="K682" s="19">
        <v>333468.2</v>
      </c>
      <c r="L682" s="19">
        <v>578678.80000000005</v>
      </c>
      <c r="M682" s="19">
        <v>0</v>
      </c>
      <c r="N682" s="19">
        <v>489802.16350000002</v>
      </c>
      <c r="O682" s="19">
        <f>N682-P682</f>
        <v>156333.96420000005</v>
      </c>
      <c r="P682" s="19">
        <v>333468.19929999998</v>
      </c>
      <c r="Q682" s="20">
        <f>IF(K682=0,0,P682/K682*100)</f>
        <v>99.999999790084928</v>
      </c>
      <c r="R682" s="20">
        <f>IF(J682=0,0,P682/J682*100)</f>
        <v>57.625784684007776</v>
      </c>
    </row>
    <row r="683" spans="3:18">
      <c r="E683" s="27" t="s">
        <v>147</v>
      </c>
      <c r="G683" s="18" t="s">
        <v>148</v>
      </c>
      <c r="H683" s="19">
        <v>0</v>
      </c>
      <c r="I683" s="19">
        <v>0</v>
      </c>
      <c r="J683" s="19">
        <v>478303.5</v>
      </c>
      <c r="K683" s="19">
        <v>303468.2</v>
      </c>
      <c r="L683" s="19">
        <v>478303.5</v>
      </c>
      <c r="M683" s="19">
        <v>0</v>
      </c>
      <c r="N683" s="19">
        <v>390426.90409999999</v>
      </c>
      <c r="O683" s="19">
        <f>N683-P683</f>
        <v>86958.704800000007</v>
      </c>
      <c r="P683" s="19">
        <v>303468.19929999998</v>
      </c>
      <c r="Q683" s="20">
        <f>IF(K683=0,0,P683/K683*100)</f>
        <v>99.999999769333314</v>
      </c>
      <c r="R683" s="20">
        <f>IF(J683=0,0,P683/J683*100)</f>
        <v>63.446786256006902</v>
      </c>
    </row>
    <row r="684" spans="3:18">
      <c r="F684" s="27" t="s">
        <v>165</v>
      </c>
      <c r="G684" s="18" t="s">
        <v>166</v>
      </c>
      <c r="H684" s="19">
        <v>0</v>
      </c>
      <c r="I684" s="19">
        <v>0</v>
      </c>
      <c r="J684" s="19">
        <v>35000</v>
      </c>
      <c r="K684" s="19">
        <v>15000</v>
      </c>
      <c r="L684" s="19">
        <v>35000</v>
      </c>
      <c r="M684" s="19">
        <v>0</v>
      </c>
      <c r="N684" s="19">
        <v>33665.440159999998</v>
      </c>
      <c r="O684" s="19">
        <f>N684-P684</f>
        <v>18665.440159999998</v>
      </c>
      <c r="P684" s="19">
        <v>15000</v>
      </c>
      <c r="Q684" s="20">
        <f>IF(K684=0,0,P684/K684*100)</f>
        <v>100</v>
      </c>
      <c r="R684" s="20">
        <f>IF(J684=0,0,P684/J684*100)</f>
        <v>42.857142857142854</v>
      </c>
    </row>
    <row r="685" spans="3:18" ht="18">
      <c r="F685" s="27" t="s">
        <v>145</v>
      </c>
      <c r="G685" s="18" t="s">
        <v>146</v>
      </c>
      <c r="H685" s="19">
        <v>0</v>
      </c>
      <c r="I685" s="19">
        <v>0</v>
      </c>
      <c r="J685" s="19">
        <v>443303.5</v>
      </c>
      <c r="K685" s="19">
        <v>288468.2</v>
      </c>
      <c r="L685" s="19">
        <v>443303.5</v>
      </c>
      <c r="M685" s="19">
        <v>0</v>
      </c>
      <c r="N685" s="19">
        <v>356761.46389999997</v>
      </c>
      <c r="O685" s="19">
        <f>N685-P685</f>
        <v>68293.264589999977</v>
      </c>
      <c r="P685" s="19">
        <v>288468.19931</v>
      </c>
      <c r="Q685" s="20">
        <f>IF(K685=0,0,P685/K685*100)</f>
        <v>99.999999760805508</v>
      </c>
      <c r="R685" s="20">
        <f>IF(J685=0,0,P685/J685*100)</f>
        <v>65.072393813719046</v>
      </c>
    </row>
    <row r="686" spans="3:18" ht="18">
      <c r="E686" s="27" t="s">
        <v>177</v>
      </c>
      <c r="G686" s="18" t="s">
        <v>178</v>
      </c>
      <c r="H686" s="19">
        <v>0</v>
      </c>
      <c r="I686" s="19">
        <v>0</v>
      </c>
      <c r="J686" s="19">
        <v>100375.3</v>
      </c>
      <c r="K686" s="19">
        <v>30000</v>
      </c>
      <c r="L686" s="19">
        <v>100375.3</v>
      </c>
      <c r="M686" s="19">
        <v>0</v>
      </c>
      <c r="N686" s="19">
        <v>99375.259399999995</v>
      </c>
      <c r="O686" s="19">
        <f>N686-P686</f>
        <v>69375.259399999995</v>
      </c>
      <c r="P686" s="19">
        <v>30000</v>
      </c>
      <c r="Q686" s="20">
        <f>IF(K686=0,0,P686/K686*100)</f>
        <v>100</v>
      </c>
      <c r="R686" s="20">
        <f>IF(J686=0,0,P686/J686*100)</f>
        <v>29.887830970368206</v>
      </c>
    </row>
    <row r="687" spans="3:18" ht="18">
      <c r="F687" s="27" t="s">
        <v>145</v>
      </c>
      <c r="G687" s="18" t="s">
        <v>146</v>
      </c>
      <c r="H687" s="19">
        <v>0</v>
      </c>
      <c r="I687" s="19">
        <v>0</v>
      </c>
      <c r="J687" s="19">
        <v>100375.3</v>
      </c>
      <c r="K687" s="19">
        <v>30000</v>
      </c>
      <c r="L687" s="19">
        <v>100375.3</v>
      </c>
      <c r="M687" s="19">
        <v>0</v>
      </c>
      <c r="N687" s="19">
        <v>99375.259420000002</v>
      </c>
      <c r="O687" s="19">
        <f>N687-P687</f>
        <v>69375.259420000002</v>
      </c>
      <c r="P687" s="19">
        <v>30000</v>
      </c>
      <c r="Q687" s="20">
        <f>IF(K687=0,0,P687/K687*100)</f>
        <v>100</v>
      </c>
      <c r="R687" s="20">
        <f>IF(J687=0,0,P687/J687*100)</f>
        <v>29.887830970368206</v>
      </c>
    </row>
    <row r="688" spans="3:18" ht="18">
      <c r="D688" s="27" t="s">
        <v>324</v>
      </c>
      <c r="G688" s="18" t="s">
        <v>325</v>
      </c>
      <c r="H688" s="19">
        <v>1006862</v>
      </c>
      <c r="I688" s="19">
        <v>1136050.1000000001</v>
      </c>
      <c r="J688" s="19">
        <v>1136050.1000000001</v>
      </c>
      <c r="K688" s="19">
        <v>647913.69999999995</v>
      </c>
      <c r="L688" s="19">
        <v>1136050.1000000001</v>
      </c>
      <c r="M688" s="19">
        <v>0</v>
      </c>
      <c r="N688" s="19">
        <v>1052392.8818000001</v>
      </c>
      <c r="O688" s="19">
        <f>N688-P688</f>
        <v>434479.18180000014</v>
      </c>
      <c r="P688" s="19">
        <v>617913.69999999995</v>
      </c>
      <c r="Q688" s="20">
        <f>IF(K688=0,0,P688/K688*100)</f>
        <v>95.369753718743709</v>
      </c>
      <c r="R688" s="20">
        <f>IF(J688=0,0,P688/J688*100)</f>
        <v>54.391412843500461</v>
      </c>
    </row>
    <row r="689" spans="1:18">
      <c r="E689" s="27" t="s">
        <v>147</v>
      </c>
      <c r="G689" s="18" t="s">
        <v>148</v>
      </c>
      <c r="H689" s="19">
        <v>0</v>
      </c>
      <c r="I689" s="19">
        <v>0</v>
      </c>
      <c r="J689" s="19">
        <v>1043578.7</v>
      </c>
      <c r="K689" s="19">
        <v>617913.69999999995</v>
      </c>
      <c r="L689" s="19">
        <v>1043578.7</v>
      </c>
      <c r="M689" s="19">
        <v>0</v>
      </c>
      <c r="N689" s="19">
        <v>987662.90179999999</v>
      </c>
      <c r="O689" s="19">
        <f>N689-P689</f>
        <v>369749.20180000004</v>
      </c>
      <c r="P689" s="19">
        <v>617913.69999999995</v>
      </c>
      <c r="Q689" s="20">
        <f>IF(K689=0,0,P689/K689*100)</f>
        <v>100</v>
      </c>
      <c r="R689" s="20">
        <f>IF(J689=0,0,P689/J689*100)</f>
        <v>59.211030274956741</v>
      </c>
    </row>
    <row r="690" spans="1:18" ht="18">
      <c r="F690" s="27" t="s">
        <v>145</v>
      </c>
      <c r="G690" s="18" t="s">
        <v>146</v>
      </c>
      <c r="H690" s="19">
        <v>0</v>
      </c>
      <c r="I690" s="19">
        <v>0</v>
      </c>
      <c r="J690" s="19">
        <v>1043578.7</v>
      </c>
      <c r="K690" s="19">
        <v>617913.69999999995</v>
      </c>
      <c r="L690" s="19">
        <v>1043578.7</v>
      </c>
      <c r="M690" s="19">
        <v>0</v>
      </c>
      <c r="N690" s="19">
        <v>987662.90177999996</v>
      </c>
      <c r="O690" s="19">
        <f>N690-P690</f>
        <v>369749.20178</v>
      </c>
      <c r="P690" s="19">
        <v>617913.69999999995</v>
      </c>
      <c r="Q690" s="20">
        <f>IF(K690=0,0,P690/K690*100)</f>
        <v>100</v>
      </c>
      <c r="R690" s="20">
        <f>IF(J690=0,0,P690/J690*100)</f>
        <v>59.211030274956741</v>
      </c>
    </row>
    <row r="691" spans="1:18" ht="18">
      <c r="E691" s="27" t="s">
        <v>177</v>
      </c>
      <c r="G691" s="18" t="s">
        <v>178</v>
      </c>
      <c r="H691" s="19">
        <v>0</v>
      </c>
      <c r="I691" s="19">
        <v>0</v>
      </c>
      <c r="J691" s="19">
        <v>92471.4</v>
      </c>
      <c r="K691" s="19">
        <v>30000</v>
      </c>
      <c r="L691" s="19">
        <v>92471.4</v>
      </c>
      <c r="M691" s="19">
        <v>0</v>
      </c>
      <c r="N691" s="19">
        <v>64729.98</v>
      </c>
      <c r="O691" s="19">
        <f>N691-P691</f>
        <v>64729.98</v>
      </c>
      <c r="P691" s="19">
        <v>0</v>
      </c>
      <c r="Q691" s="20">
        <f>IF(K691=0,0,P691/K691*100)</f>
        <v>0</v>
      </c>
      <c r="R691" s="20">
        <f>IF(J691=0,0,P691/J691*100)</f>
        <v>0</v>
      </c>
    </row>
    <row r="692" spans="1:18" ht="18">
      <c r="F692" s="27" t="s">
        <v>145</v>
      </c>
      <c r="G692" s="18" t="s">
        <v>146</v>
      </c>
      <c r="H692" s="19">
        <v>0</v>
      </c>
      <c r="I692" s="19">
        <v>0</v>
      </c>
      <c r="J692" s="19">
        <v>92471.4</v>
      </c>
      <c r="K692" s="19">
        <v>30000</v>
      </c>
      <c r="L692" s="19">
        <v>92471.4</v>
      </c>
      <c r="M692" s="19">
        <v>0</v>
      </c>
      <c r="N692" s="19">
        <v>64729.98</v>
      </c>
      <c r="O692" s="19">
        <f>N692-P692</f>
        <v>64729.98</v>
      </c>
      <c r="P692" s="19">
        <v>0</v>
      </c>
      <c r="Q692" s="20">
        <f>IF(K692=0,0,P692/K692*100)</f>
        <v>0</v>
      </c>
      <c r="R692" s="20">
        <f>IF(J692=0,0,P692/J692*100)</f>
        <v>0</v>
      </c>
    </row>
    <row r="693" spans="1:18" ht="18">
      <c r="D693" s="27" t="s">
        <v>281</v>
      </c>
      <c r="G693" s="18" t="s">
        <v>326</v>
      </c>
      <c r="H693" s="19">
        <v>16654</v>
      </c>
      <c r="I693" s="19">
        <v>16392.400000000001</v>
      </c>
      <c r="J693" s="19">
        <v>16392.400000000001</v>
      </c>
      <c r="K693" s="19">
        <v>6055.7</v>
      </c>
      <c r="L693" s="19">
        <v>16392.400000000001</v>
      </c>
      <c r="M693" s="19">
        <v>0</v>
      </c>
      <c r="N693" s="19">
        <v>11064.39</v>
      </c>
      <c r="O693" s="19">
        <f>N693-P693</f>
        <v>5008.6899999999996</v>
      </c>
      <c r="P693" s="19">
        <v>6055.7</v>
      </c>
      <c r="Q693" s="20">
        <f>IF(K693=0,0,P693/K693*100)</f>
        <v>100</v>
      </c>
      <c r="R693" s="20">
        <f>IF(J693=0,0,P693/J693*100)</f>
        <v>36.942119518801391</v>
      </c>
    </row>
    <row r="694" spans="1:18">
      <c r="E694" s="27" t="s">
        <v>147</v>
      </c>
      <c r="G694" s="18" t="s">
        <v>148</v>
      </c>
      <c r="H694" s="19">
        <v>0</v>
      </c>
      <c r="I694" s="19">
        <v>0</v>
      </c>
      <c r="J694" s="19">
        <v>16392.400000000001</v>
      </c>
      <c r="K694" s="19">
        <v>6055.7</v>
      </c>
      <c r="L694" s="19">
        <v>16392.400000000001</v>
      </c>
      <c r="M694" s="19">
        <v>0</v>
      </c>
      <c r="N694" s="19">
        <v>11064.39</v>
      </c>
      <c r="O694" s="19">
        <f>N694-P694</f>
        <v>5008.6899999999996</v>
      </c>
      <c r="P694" s="19">
        <v>6055.7</v>
      </c>
      <c r="Q694" s="20">
        <f>IF(K694=0,0,P694/K694*100)</f>
        <v>100</v>
      </c>
      <c r="R694" s="20">
        <f>IF(J694=0,0,P694/J694*100)</f>
        <v>36.942119518801391</v>
      </c>
    </row>
    <row r="695" spans="1:18" ht="18">
      <c r="F695" s="27" t="s">
        <v>145</v>
      </c>
      <c r="G695" s="18" t="s">
        <v>146</v>
      </c>
      <c r="H695" s="19">
        <v>0</v>
      </c>
      <c r="I695" s="19">
        <v>0</v>
      </c>
      <c r="J695" s="19">
        <v>16392.400000000001</v>
      </c>
      <c r="K695" s="19">
        <v>6055.7</v>
      </c>
      <c r="L695" s="19">
        <v>16392.400000000001</v>
      </c>
      <c r="M695" s="19">
        <v>0</v>
      </c>
      <c r="N695" s="19">
        <v>11064.39</v>
      </c>
      <c r="O695" s="19">
        <f>N695-P695</f>
        <v>5008.6899999999996</v>
      </c>
      <c r="P695" s="19">
        <v>6055.7</v>
      </c>
      <c r="Q695" s="20">
        <f>IF(K695=0,0,P695/K695*100)</f>
        <v>100</v>
      </c>
      <c r="R695" s="20">
        <f>IF(J695=0,0,P695/J695*100)</f>
        <v>36.942119518801391</v>
      </c>
    </row>
    <row r="696" spans="1:18" ht="18">
      <c r="D696" s="27" t="s">
        <v>286</v>
      </c>
      <c r="G696" s="18" t="s">
        <v>327</v>
      </c>
      <c r="H696" s="19">
        <v>463709</v>
      </c>
      <c r="I696" s="19">
        <v>625637.30000000005</v>
      </c>
      <c r="J696" s="19">
        <v>625637.30000000005</v>
      </c>
      <c r="K696" s="19">
        <v>247935.2</v>
      </c>
      <c r="L696" s="19">
        <v>625637.30000000005</v>
      </c>
      <c r="M696" s="19">
        <v>0</v>
      </c>
      <c r="N696" s="19">
        <v>526232.01229999994</v>
      </c>
      <c r="O696" s="19">
        <f>N696-P696</f>
        <v>278296.81269999995</v>
      </c>
      <c r="P696" s="19">
        <v>247935.19959999999</v>
      </c>
      <c r="Q696" s="20">
        <f>IF(K696=0,0,P696/K696*100)</f>
        <v>99.99999983866752</v>
      </c>
      <c r="R696" s="20">
        <f>IF(J696=0,0,P696/J696*100)</f>
        <v>39.629222810085011</v>
      </c>
    </row>
    <row r="697" spans="1:18">
      <c r="E697" s="27" t="s">
        <v>147</v>
      </c>
      <c r="G697" s="18" t="s">
        <v>148</v>
      </c>
      <c r="H697" s="19">
        <v>0</v>
      </c>
      <c r="I697" s="19">
        <v>0</v>
      </c>
      <c r="J697" s="19">
        <v>481410.3</v>
      </c>
      <c r="K697" s="19">
        <v>176553.5</v>
      </c>
      <c r="L697" s="19">
        <v>481410.3</v>
      </c>
      <c r="M697" s="19">
        <v>0</v>
      </c>
      <c r="N697" s="19">
        <v>382005.0123</v>
      </c>
      <c r="O697" s="19">
        <f>N697-P697</f>
        <v>205451.51269999999</v>
      </c>
      <c r="P697" s="19">
        <v>176553.49960000001</v>
      </c>
      <c r="Q697" s="20">
        <f>IF(K697=0,0,P697/K697*100)</f>
        <v>99.999999773439782</v>
      </c>
      <c r="R697" s="20">
        <f>IF(J697=0,0,P697/J697*100)</f>
        <v>36.674225624171321</v>
      </c>
    </row>
    <row r="698" spans="1:18">
      <c r="F698" s="27" t="s">
        <v>167</v>
      </c>
      <c r="G698" s="18" t="s">
        <v>168</v>
      </c>
      <c r="H698" s="19">
        <v>0</v>
      </c>
      <c r="I698" s="19">
        <v>0</v>
      </c>
      <c r="J698" s="19">
        <v>2088</v>
      </c>
      <c r="K698" s="19">
        <v>1172.5</v>
      </c>
      <c r="L698" s="19">
        <v>2088</v>
      </c>
      <c r="M698" s="19">
        <v>0</v>
      </c>
      <c r="N698" s="19">
        <v>2088</v>
      </c>
      <c r="O698" s="19">
        <f>N698-P698</f>
        <v>915.50044000000003</v>
      </c>
      <c r="P698" s="19">
        <v>1172.49956</v>
      </c>
      <c r="Q698" s="20">
        <f>IF(K698=0,0,P698/K698*100)</f>
        <v>99.999962473347551</v>
      </c>
      <c r="R698" s="20">
        <f>IF(J698=0,0,P698/J698*100)</f>
        <v>56.154193486590032</v>
      </c>
    </row>
    <row r="699" spans="1:18" ht="18">
      <c r="F699" s="27" t="s">
        <v>145</v>
      </c>
      <c r="G699" s="18" t="s">
        <v>146</v>
      </c>
      <c r="H699" s="19">
        <v>0</v>
      </c>
      <c r="I699" s="19">
        <v>0</v>
      </c>
      <c r="J699" s="19">
        <v>435946.3</v>
      </c>
      <c r="K699" s="19">
        <v>175381</v>
      </c>
      <c r="L699" s="19">
        <v>435946.3</v>
      </c>
      <c r="M699" s="19">
        <v>0</v>
      </c>
      <c r="N699" s="19">
        <v>347166.27596</v>
      </c>
      <c r="O699" s="19">
        <f>N699-P699</f>
        <v>171785.27596</v>
      </c>
      <c r="P699" s="19">
        <v>175381</v>
      </c>
      <c r="Q699" s="20">
        <f>IF(K699=0,0,P699/K699*100)</f>
        <v>100</v>
      </c>
      <c r="R699" s="20">
        <f>IF(J699=0,0,P699/J699*100)</f>
        <v>40.229954927934926</v>
      </c>
    </row>
    <row r="700" spans="1:18" ht="27">
      <c r="F700" s="27" t="s">
        <v>328</v>
      </c>
      <c r="G700" s="18" t="s">
        <v>329</v>
      </c>
      <c r="H700" s="19">
        <v>0</v>
      </c>
      <c r="I700" s="19">
        <v>0</v>
      </c>
      <c r="J700" s="19">
        <v>43376</v>
      </c>
      <c r="K700" s="19">
        <v>0</v>
      </c>
      <c r="L700" s="19">
        <v>43376</v>
      </c>
      <c r="M700" s="19">
        <v>0</v>
      </c>
      <c r="N700" s="19">
        <v>32750.73633</v>
      </c>
      <c r="O700" s="19">
        <f>N700-P700</f>
        <v>32750.73633</v>
      </c>
      <c r="P700" s="19">
        <v>0</v>
      </c>
      <c r="Q700" s="20">
        <f>IF(K700=0,0,P700/K700*100)</f>
        <v>0</v>
      </c>
      <c r="R700" s="20">
        <f>IF(J700=0,0,P700/J700*100)</f>
        <v>0</v>
      </c>
    </row>
    <row r="701" spans="1:18" ht="18">
      <c r="E701" s="27" t="s">
        <v>177</v>
      </c>
      <c r="G701" s="18" t="s">
        <v>178</v>
      </c>
      <c r="H701" s="19">
        <v>0</v>
      </c>
      <c r="I701" s="19">
        <v>0</v>
      </c>
      <c r="J701" s="19">
        <v>144227</v>
      </c>
      <c r="K701" s="19">
        <v>71381.7</v>
      </c>
      <c r="L701" s="19">
        <v>144227</v>
      </c>
      <c r="M701" s="19">
        <v>0</v>
      </c>
      <c r="N701" s="19">
        <v>144227</v>
      </c>
      <c r="O701" s="19">
        <f>N701-P701</f>
        <v>72845.3</v>
      </c>
      <c r="P701" s="19">
        <v>71381.7</v>
      </c>
      <c r="Q701" s="20">
        <f>IF(K701=0,0,P701/K701*100)</f>
        <v>100</v>
      </c>
      <c r="R701" s="20">
        <f>IF(J701=0,0,P701/J701*100)</f>
        <v>49.492605406754627</v>
      </c>
    </row>
    <row r="702" spans="1:18" ht="27">
      <c r="F702" s="27" t="s">
        <v>328</v>
      </c>
      <c r="G702" s="18" t="s">
        <v>329</v>
      </c>
      <c r="H702" s="19">
        <v>0</v>
      </c>
      <c r="I702" s="19">
        <v>0</v>
      </c>
      <c r="J702" s="19">
        <v>144227</v>
      </c>
      <c r="K702" s="19">
        <v>71381.7</v>
      </c>
      <c r="L702" s="19">
        <v>144227</v>
      </c>
      <c r="M702" s="19">
        <v>0</v>
      </c>
      <c r="N702" s="19">
        <v>144227</v>
      </c>
      <c r="O702" s="19">
        <f>N702-P702</f>
        <v>72845.3</v>
      </c>
      <c r="P702" s="19">
        <v>71381.7</v>
      </c>
      <c r="Q702" s="20">
        <f>IF(K702=0,0,P702/K702*100)</f>
        <v>100</v>
      </c>
      <c r="R702" s="20">
        <f>IF(J702=0,0,P702/J702*100)</f>
        <v>49.492605406754627</v>
      </c>
    </row>
    <row r="703" spans="1:18" ht="21">
      <c r="A703" s="52" t="s">
        <v>76</v>
      </c>
      <c r="B703" s="52"/>
      <c r="C703" s="52"/>
      <c r="D703" s="52"/>
      <c r="E703" s="52"/>
      <c r="F703" s="52"/>
      <c r="G703" s="53" t="s">
        <v>330</v>
      </c>
      <c r="H703" s="54">
        <v>679586</v>
      </c>
      <c r="I703" s="54">
        <v>766852.8</v>
      </c>
      <c r="J703" s="54">
        <v>766852.8</v>
      </c>
      <c r="K703" s="54">
        <v>478822</v>
      </c>
      <c r="L703" s="54">
        <v>740324.8</v>
      </c>
      <c r="M703" s="54">
        <v>0</v>
      </c>
      <c r="N703" s="54">
        <v>521853.87040000001</v>
      </c>
      <c r="O703" s="54">
        <f>N703-P703</f>
        <v>43207.198700000008</v>
      </c>
      <c r="P703" s="54">
        <v>478646.67170000001</v>
      </c>
      <c r="Q703" s="55">
        <f>IF(K703=0,0,P703/K703*100)</f>
        <v>99.963383407612852</v>
      </c>
      <c r="R703" s="55">
        <f>IF(J703=0,0,P703/J703*100)</f>
        <v>62.417020802427793</v>
      </c>
    </row>
    <row r="704" spans="1:18">
      <c r="B704" s="27" t="s">
        <v>25</v>
      </c>
      <c r="G704" s="18" t="s">
        <v>331</v>
      </c>
      <c r="H704" s="19">
        <v>280142</v>
      </c>
      <c r="I704" s="19">
        <v>332461.7</v>
      </c>
      <c r="J704" s="19">
        <v>332461.7</v>
      </c>
      <c r="K704" s="19">
        <v>221012.6</v>
      </c>
      <c r="L704" s="19">
        <v>320286.7</v>
      </c>
      <c r="M704" s="19">
        <v>0</v>
      </c>
      <c r="N704" s="19">
        <v>220957.86569999999</v>
      </c>
      <c r="O704" s="19">
        <f>N704-P704</f>
        <v>0</v>
      </c>
      <c r="P704" s="19">
        <v>220957.86569999999</v>
      </c>
      <c r="Q704" s="20">
        <f>IF(K704=0,0,P704/K704*100)</f>
        <v>99.975234760371123</v>
      </c>
      <c r="R704" s="20">
        <f>IF(J704=0,0,P704/J704*100)</f>
        <v>66.46114896843757</v>
      </c>
    </row>
    <row r="705" spans="3:18" ht="18">
      <c r="C705" s="27" t="s">
        <v>159</v>
      </c>
      <c r="G705" s="18" t="s">
        <v>196</v>
      </c>
      <c r="H705" s="19">
        <v>74592</v>
      </c>
      <c r="I705" s="19">
        <v>77120</v>
      </c>
      <c r="J705" s="19">
        <v>77120</v>
      </c>
      <c r="K705" s="19">
        <v>53600</v>
      </c>
      <c r="L705" s="19">
        <v>73141</v>
      </c>
      <c r="M705" s="19">
        <v>0</v>
      </c>
      <c r="N705" s="19">
        <v>53600</v>
      </c>
      <c r="O705" s="19">
        <f>N705-P705</f>
        <v>0</v>
      </c>
      <c r="P705" s="19">
        <v>53600</v>
      </c>
      <c r="Q705" s="20">
        <f>IF(K705=0,0,P705/K705*100)</f>
        <v>100</v>
      </c>
      <c r="R705" s="20">
        <f>IF(J705=0,0,P705/J705*100)</f>
        <v>69.502074688796682</v>
      </c>
    </row>
    <row r="706" spans="3:18" ht="18">
      <c r="D706" s="27" t="s">
        <v>245</v>
      </c>
      <c r="G706" s="18" t="s">
        <v>332</v>
      </c>
      <c r="H706" s="19">
        <v>74592</v>
      </c>
      <c r="I706" s="19">
        <v>77120</v>
      </c>
      <c r="J706" s="19">
        <v>77120</v>
      </c>
      <c r="K706" s="19">
        <v>53600</v>
      </c>
      <c r="L706" s="19">
        <v>73141</v>
      </c>
      <c r="M706" s="19">
        <v>0</v>
      </c>
      <c r="N706" s="19">
        <v>53600</v>
      </c>
      <c r="O706" s="19">
        <f>N706-P706</f>
        <v>0</v>
      </c>
      <c r="P706" s="19">
        <v>53600</v>
      </c>
      <c r="Q706" s="20">
        <f>IF(K706=0,0,P706/K706*100)</f>
        <v>100</v>
      </c>
      <c r="R706" s="20">
        <f>IF(J706=0,0,P706/J706*100)</f>
        <v>69.502074688796682</v>
      </c>
    </row>
    <row r="707" spans="3:18" ht="18">
      <c r="E707" s="27" t="s">
        <v>139</v>
      </c>
      <c r="G707" s="18" t="s">
        <v>140</v>
      </c>
      <c r="H707" s="19">
        <v>0</v>
      </c>
      <c r="I707" s="19">
        <v>0</v>
      </c>
      <c r="J707" s="19">
        <v>13285</v>
      </c>
      <c r="K707" s="19">
        <v>6445</v>
      </c>
      <c r="L707" s="19">
        <v>11577</v>
      </c>
      <c r="M707" s="19">
        <v>0</v>
      </c>
      <c r="N707" s="19">
        <v>6445</v>
      </c>
      <c r="O707" s="19">
        <f>N707-P707</f>
        <v>0</v>
      </c>
      <c r="P707" s="19">
        <v>6445</v>
      </c>
      <c r="Q707" s="20">
        <f>IF(K707=0,0,P707/K707*100)</f>
        <v>100</v>
      </c>
      <c r="R707" s="20">
        <f>IF(J707=0,0,P707/J707*100)</f>
        <v>48.513360933383517</v>
      </c>
    </row>
    <row r="708" spans="3:18" ht="36">
      <c r="F708" s="27" t="s">
        <v>260</v>
      </c>
      <c r="G708" s="18" t="s">
        <v>261</v>
      </c>
      <c r="H708" s="19">
        <v>0</v>
      </c>
      <c r="I708" s="19">
        <v>0</v>
      </c>
      <c r="J708" s="19">
        <v>13285</v>
      </c>
      <c r="K708" s="19">
        <v>6445</v>
      </c>
      <c r="L708" s="19">
        <v>11577</v>
      </c>
      <c r="M708" s="19">
        <v>0</v>
      </c>
      <c r="N708" s="19">
        <v>6445</v>
      </c>
      <c r="O708" s="19">
        <f>N708-P708</f>
        <v>0</v>
      </c>
      <c r="P708" s="19">
        <v>6445</v>
      </c>
      <c r="Q708" s="20">
        <f>IF(K708=0,0,P708/K708*100)</f>
        <v>100</v>
      </c>
      <c r="R708" s="20">
        <f>IF(J708=0,0,P708/J708*100)</f>
        <v>48.513360933383517</v>
      </c>
    </row>
    <row r="709" spans="3:18">
      <c r="E709" s="27" t="s">
        <v>147</v>
      </c>
      <c r="G709" s="18" t="s">
        <v>148</v>
      </c>
      <c r="H709" s="19">
        <v>0</v>
      </c>
      <c r="I709" s="19">
        <v>0</v>
      </c>
      <c r="J709" s="19">
        <v>59294</v>
      </c>
      <c r="K709" s="19">
        <v>44885</v>
      </c>
      <c r="L709" s="19">
        <v>59294</v>
      </c>
      <c r="M709" s="19">
        <v>0</v>
      </c>
      <c r="N709" s="19">
        <v>44885</v>
      </c>
      <c r="O709" s="19">
        <f>N709-P709</f>
        <v>0</v>
      </c>
      <c r="P709" s="19">
        <v>44885</v>
      </c>
      <c r="Q709" s="20">
        <f>IF(K709=0,0,P709/K709*100)</f>
        <v>100</v>
      </c>
      <c r="R709" s="20">
        <f>IF(J709=0,0,P709/J709*100)</f>
        <v>75.699058926704225</v>
      </c>
    </row>
    <row r="710" spans="3:18" ht="36">
      <c r="F710" s="27" t="s">
        <v>260</v>
      </c>
      <c r="G710" s="18" t="s">
        <v>261</v>
      </c>
      <c r="H710" s="19">
        <v>0</v>
      </c>
      <c r="I710" s="19">
        <v>0</v>
      </c>
      <c r="J710" s="19">
        <v>59294</v>
      </c>
      <c r="K710" s="19">
        <v>44885</v>
      </c>
      <c r="L710" s="19">
        <v>59294</v>
      </c>
      <c r="M710" s="19">
        <v>0</v>
      </c>
      <c r="N710" s="19">
        <v>44885</v>
      </c>
      <c r="O710" s="19">
        <f>N710-P710</f>
        <v>0</v>
      </c>
      <c r="P710" s="19">
        <v>44885</v>
      </c>
      <c r="Q710" s="20">
        <f>IF(K710=0,0,P710/K710*100)</f>
        <v>100</v>
      </c>
      <c r="R710" s="20">
        <f>IF(J710=0,0,P710/J710*100)</f>
        <v>75.699058926704225</v>
      </c>
    </row>
    <row r="711" spans="3:18" ht="27">
      <c r="E711" s="27" t="s">
        <v>179</v>
      </c>
      <c r="G711" s="18" t="s">
        <v>180</v>
      </c>
      <c r="H711" s="19">
        <v>0</v>
      </c>
      <c r="I711" s="19">
        <v>0</v>
      </c>
      <c r="J711" s="19">
        <v>4541</v>
      </c>
      <c r="K711" s="19">
        <v>2270</v>
      </c>
      <c r="L711" s="19">
        <v>2270</v>
      </c>
      <c r="M711" s="19">
        <v>0</v>
      </c>
      <c r="N711" s="19">
        <v>2270</v>
      </c>
      <c r="O711" s="19">
        <f>N711-P711</f>
        <v>0</v>
      </c>
      <c r="P711" s="19">
        <v>2270</v>
      </c>
      <c r="Q711" s="20">
        <f>IF(K711=0,0,P711/K711*100)</f>
        <v>100</v>
      </c>
      <c r="R711" s="20">
        <f>IF(J711=0,0,P711/J711*100)</f>
        <v>49.988989209425242</v>
      </c>
    </row>
    <row r="712" spans="3:18" ht="36">
      <c r="F712" s="27" t="s">
        <v>260</v>
      </c>
      <c r="G712" s="18" t="s">
        <v>261</v>
      </c>
      <c r="H712" s="19">
        <v>0</v>
      </c>
      <c r="I712" s="19">
        <v>0</v>
      </c>
      <c r="J712" s="19">
        <v>4541</v>
      </c>
      <c r="K712" s="19">
        <v>2270</v>
      </c>
      <c r="L712" s="19">
        <v>2270</v>
      </c>
      <c r="M712" s="19">
        <v>0</v>
      </c>
      <c r="N712" s="19">
        <v>2270</v>
      </c>
      <c r="O712" s="19">
        <f>N712-P712</f>
        <v>0</v>
      </c>
      <c r="P712" s="19">
        <v>2270</v>
      </c>
      <c r="Q712" s="20">
        <f>IF(K712=0,0,P712/K712*100)</f>
        <v>100</v>
      </c>
      <c r="R712" s="20">
        <f>IF(J712=0,0,P712/J712*100)</f>
        <v>49.988989209425242</v>
      </c>
    </row>
    <row r="713" spans="3:18" ht="27">
      <c r="C713" s="27" t="s">
        <v>333</v>
      </c>
      <c r="G713" s="18" t="s">
        <v>334</v>
      </c>
      <c r="H713" s="19">
        <v>205550</v>
      </c>
      <c r="I713" s="19">
        <v>243861</v>
      </c>
      <c r="J713" s="19">
        <v>243861</v>
      </c>
      <c r="K713" s="19">
        <v>167412.6</v>
      </c>
      <c r="L713" s="19">
        <v>235665</v>
      </c>
      <c r="M713" s="19">
        <v>0</v>
      </c>
      <c r="N713" s="19">
        <v>167357.86569999999</v>
      </c>
      <c r="O713" s="19">
        <f>N713-P713</f>
        <v>0</v>
      </c>
      <c r="P713" s="19">
        <v>167357.86569999999</v>
      </c>
      <c r="Q713" s="20">
        <f>IF(K713=0,0,P713/K713*100)</f>
        <v>99.967305746401408</v>
      </c>
      <c r="R713" s="20">
        <f>IF(J713=0,0,P713/J713*100)</f>
        <v>68.628384899594437</v>
      </c>
    </row>
    <row r="714" spans="3:18">
      <c r="D714" s="27" t="s">
        <v>181</v>
      </c>
      <c r="G714" s="18" t="s">
        <v>335</v>
      </c>
      <c r="H714" s="19">
        <v>205550</v>
      </c>
      <c r="I714" s="19">
        <v>243861</v>
      </c>
      <c r="J714" s="19">
        <v>243861</v>
      </c>
      <c r="K714" s="19">
        <v>167412.6</v>
      </c>
      <c r="L714" s="19">
        <v>235665</v>
      </c>
      <c r="M714" s="19">
        <v>0</v>
      </c>
      <c r="N714" s="19">
        <v>167357.86569999999</v>
      </c>
      <c r="O714" s="19">
        <f>N714-P714</f>
        <v>0</v>
      </c>
      <c r="P714" s="19">
        <v>167357.86569999999</v>
      </c>
      <c r="Q714" s="20">
        <f>IF(K714=0,0,P714/K714*100)</f>
        <v>99.967305746401408</v>
      </c>
      <c r="R714" s="20">
        <f>IF(J714=0,0,P714/J714*100)</f>
        <v>68.628384899594437</v>
      </c>
    </row>
    <row r="715" spans="3:18" ht="18">
      <c r="E715" s="27" t="s">
        <v>139</v>
      </c>
      <c r="G715" s="18" t="s">
        <v>140</v>
      </c>
      <c r="H715" s="19">
        <v>0</v>
      </c>
      <c r="I715" s="19">
        <v>0</v>
      </c>
      <c r="J715" s="19">
        <v>19978</v>
      </c>
      <c r="K715" s="19">
        <v>13406</v>
      </c>
      <c r="L715" s="19">
        <v>16397</v>
      </c>
      <c r="M715" s="19">
        <v>0</v>
      </c>
      <c r="N715" s="19">
        <v>13405.999</v>
      </c>
      <c r="O715" s="19">
        <f>N715-P715</f>
        <v>0</v>
      </c>
      <c r="P715" s="19">
        <v>13405.999</v>
      </c>
      <c r="Q715" s="20">
        <f>IF(K715=0,0,P715/K715*100)</f>
        <v>99.999992540653437</v>
      </c>
      <c r="R715" s="20">
        <f>IF(J715=0,0,P715/J715*100)</f>
        <v>67.103809190109118</v>
      </c>
    </row>
    <row r="716" spans="3:18">
      <c r="F716" s="27" t="s">
        <v>149</v>
      </c>
      <c r="G716" s="18" t="s">
        <v>150</v>
      </c>
      <c r="H716" s="19">
        <v>0</v>
      </c>
      <c r="I716" s="19">
        <v>0</v>
      </c>
      <c r="J716" s="19">
        <v>1240.9000000000001</v>
      </c>
      <c r="K716" s="19">
        <v>914.9</v>
      </c>
      <c r="L716" s="19">
        <v>995.9</v>
      </c>
      <c r="M716" s="19">
        <v>0</v>
      </c>
      <c r="N716" s="19">
        <v>914.89904000000001</v>
      </c>
      <c r="O716" s="19">
        <f>N716-P716</f>
        <v>0</v>
      </c>
      <c r="P716" s="19">
        <v>914.89904000000001</v>
      </c>
      <c r="Q716" s="20">
        <f>IF(K716=0,0,P716/K716*100)</f>
        <v>99.999895070499505</v>
      </c>
      <c r="R716" s="20">
        <f>IF(J716=0,0,P716/J716*100)</f>
        <v>73.728667902328951</v>
      </c>
    </row>
    <row r="717" spans="3:18">
      <c r="F717" s="27" t="s">
        <v>154</v>
      </c>
      <c r="G717" s="18" t="s">
        <v>37</v>
      </c>
      <c r="H717" s="19">
        <v>0</v>
      </c>
      <c r="I717" s="19">
        <v>0</v>
      </c>
      <c r="J717" s="19">
        <v>60</v>
      </c>
      <c r="K717" s="19">
        <v>43</v>
      </c>
      <c r="L717" s="19">
        <v>47</v>
      </c>
      <c r="M717" s="19">
        <v>0</v>
      </c>
      <c r="N717" s="19">
        <v>43</v>
      </c>
      <c r="O717" s="19">
        <f>N717-P717</f>
        <v>0</v>
      </c>
      <c r="P717" s="19">
        <v>43</v>
      </c>
      <c r="Q717" s="20">
        <f>IF(K717=0,0,P717/K717*100)</f>
        <v>100</v>
      </c>
      <c r="R717" s="20">
        <f>IF(J717=0,0,P717/J717*100)</f>
        <v>71.666666666666671</v>
      </c>
    </row>
    <row r="718" spans="3:18" ht="27">
      <c r="F718" s="27" t="s">
        <v>155</v>
      </c>
      <c r="G718" s="18" t="s">
        <v>156</v>
      </c>
      <c r="H718" s="19">
        <v>0</v>
      </c>
      <c r="I718" s="19">
        <v>0</v>
      </c>
      <c r="J718" s="19">
        <v>31.1</v>
      </c>
      <c r="K718" s="19">
        <v>20.100000000000001</v>
      </c>
      <c r="L718" s="19">
        <v>23.1</v>
      </c>
      <c r="M718" s="19">
        <v>0</v>
      </c>
      <c r="N718" s="19">
        <v>20.100000000000001</v>
      </c>
      <c r="O718" s="19">
        <f>N718-P718</f>
        <v>0</v>
      </c>
      <c r="P718" s="19">
        <v>20.100000000000001</v>
      </c>
      <c r="Q718" s="20">
        <f>IF(K718=0,0,P718/K718*100)</f>
        <v>100</v>
      </c>
      <c r="R718" s="20">
        <f>IF(J718=0,0,P718/J718*100)</f>
        <v>64.630225080385856</v>
      </c>
    </row>
    <row r="719" spans="3:18" ht="18">
      <c r="F719" s="27" t="s">
        <v>159</v>
      </c>
      <c r="G719" s="18" t="s">
        <v>160</v>
      </c>
      <c r="H719" s="19">
        <v>0</v>
      </c>
      <c r="I719" s="19">
        <v>0</v>
      </c>
      <c r="J719" s="19">
        <v>31</v>
      </c>
      <c r="K719" s="19">
        <v>20</v>
      </c>
      <c r="L719" s="19">
        <v>23</v>
      </c>
      <c r="M719" s="19">
        <v>0</v>
      </c>
      <c r="N719" s="19">
        <v>20</v>
      </c>
      <c r="O719" s="19">
        <f>N719-P719</f>
        <v>0</v>
      </c>
      <c r="P719" s="19">
        <v>20</v>
      </c>
      <c r="Q719" s="20">
        <f>IF(K719=0,0,P719/K719*100)</f>
        <v>100</v>
      </c>
      <c r="R719" s="20">
        <f>IF(J719=0,0,P719/J719*100)</f>
        <v>64.516129032258064</v>
      </c>
    </row>
    <row r="720" spans="3:18" ht="36">
      <c r="F720" s="27" t="s">
        <v>260</v>
      </c>
      <c r="G720" s="18" t="s">
        <v>261</v>
      </c>
      <c r="H720" s="19">
        <v>0</v>
      </c>
      <c r="I720" s="19">
        <v>0</v>
      </c>
      <c r="J720" s="19">
        <v>18615</v>
      </c>
      <c r="K720" s="19">
        <v>12408</v>
      </c>
      <c r="L720" s="19">
        <v>15308</v>
      </c>
      <c r="M720" s="19">
        <v>0</v>
      </c>
      <c r="N720" s="19">
        <v>12408</v>
      </c>
      <c r="O720" s="19">
        <f>N720-P720</f>
        <v>0</v>
      </c>
      <c r="P720" s="19">
        <v>12408</v>
      </c>
      <c r="Q720" s="20">
        <f>IF(K720=0,0,P720/K720*100)</f>
        <v>100</v>
      </c>
      <c r="R720" s="20">
        <f>IF(J720=0,0,P720/J720*100)</f>
        <v>66.655922643029825</v>
      </c>
    </row>
    <row r="721" spans="5:18">
      <c r="E721" s="27" t="s">
        <v>147</v>
      </c>
      <c r="G721" s="18" t="s">
        <v>148</v>
      </c>
      <c r="H721" s="19">
        <v>0</v>
      </c>
      <c r="I721" s="19">
        <v>0</v>
      </c>
      <c r="J721" s="19">
        <v>213279</v>
      </c>
      <c r="K721" s="19">
        <v>148017.60000000001</v>
      </c>
      <c r="L721" s="19">
        <v>213279</v>
      </c>
      <c r="M721" s="19">
        <v>0</v>
      </c>
      <c r="N721" s="19">
        <v>148014.4135</v>
      </c>
      <c r="O721" s="19">
        <f>N721-P721</f>
        <v>0</v>
      </c>
      <c r="P721" s="19">
        <v>148014.4135</v>
      </c>
      <c r="Q721" s="20">
        <f>IF(K721=0,0,P721/K721*100)</f>
        <v>99.997847215466265</v>
      </c>
      <c r="R721" s="20">
        <f>IF(J721=0,0,P721/J721*100)</f>
        <v>69.399431495834094</v>
      </c>
    </row>
    <row r="722" spans="5:18">
      <c r="F722" s="27" t="s">
        <v>149</v>
      </c>
      <c r="G722" s="18" t="s">
        <v>150</v>
      </c>
      <c r="H722" s="19">
        <v>0</v>
      </c>
      <c r="I722" s="19">
        <v>0</v>
      </c>
      <c r="J722" s="19">
        <v>3259.1</v>
      </c>
      <c r="K722" s="19">
        <v>2091.3000000000002</v>
      </c>
      <c r="L722" s="19">
        <v>3259.1</v>
      </c>
      <c r="M722" s="19">
        <v>0</v>
      </c>
      <c r="N722" s="19">
        <v>2091.21353</v>
      </c>
      <c r="O722" s="19">
        <f>N722-P722</f>
        <v>0</v>
      </c>
      <c r="P722" s="19">
        <v>2091.21353</v>
      </c>
      <c r="Q722" s="20">
        <f>IF(K722=0,0,P722/K722*100)</f>
        <v>99.995865251279099</v>
      </c>
      <c r="R722" s="20">
        <f>IF(J722=0,0,P722/J722*100)</f>
        <v>64.165368660059528</v>
      </c>
    </row>
    <row r="723" spans="5:18">
      <c r="F723" s="27" t="s">
        <v>135</v>
      </c>
      <c r="G723" s="18" t="s">
        <v>151</v>
      </c>
      <c r="H723" s="19">
        <v>0</v>
      </c>
      <c r="I723" s="19">
        <v>0</v>
      </c>
      <c r="J723" s="19">
        <v>317</v>
      </c>
      <c r="K723" s="19">
        <v>317</v>
      </c>
      <c r="L723" s="19">
        <v>317</v>
      </c>
      <c r="M723" s="19">
        <v>0</v>
      </c>
      <c r="N723" s="19">
        <v>317</v>
      </c>
      <c r="O723" s="19">
        <f>N723-P723</f>
        <v>0</v>
      </c>
      <c r="P723" s="19">
        <v>317</v>
      </c>
      <c r="Q723" s="20">
        <f>IF(K723=0,0,P723/K723*100)</f>
        <v>100</v>
      </c>
      <c r="R723" s="20">
        <f>IF(J723=0,0,P723/J723*100)</f>
        <v>100</v>
      </c>
    </row>
    <row r="724" spans="5:18">
      <c r="F724" s="27" t="s">
        <v>152</v>
      </c>
      <c r="G724" s="18" t="s">
        <v>153</v>
      </c>
      <c r="H724" s="19">
        <v>0</v>
      </c>
      <c r="I724" s="19">
        <v>0</v>
      </c>
      <c r="J724" s="19">
        <v>259</v>
      </c>
      <c r="K724" s="19">
        <v>83</v>
      </c>
      <c r="L724" s="19">
        <v>259</v>
      </c>
      <c r="M724" s="19">
        <v>0</v>
      </c>
      <c r="N724" s="19">
        <v>82.998999999999995</v>
      </c>
      <c r="O724" s="19">
        <f>N724-P724</f>
        <v>0</v>
      </c>
      <c r="P724" s="19">
        <v>82.998999999999995</v>
      </c>
      <c r="Q724" s="20">
        <f>IF(K724=0,0,P724/K724*100)</f>
        <v>99.998795180722894</v>
      </c>
      <c r="R724" s="20">
        <f>IF(J724=0,0,P724/J724*100)</f>
        <v>32.045945945945945</v>
      </c>
    </row>
    <row r="725" spans="5:18">
      <c r="F725" s="27" t="s">
        <v>154</v>
      </c>
      <c r="G725" s="18" t="s">
        <v>37</v>
      </c>
      <c r="H725" s="19">
        <v>0</v>
      </c>
      <c r="I725" s="19">
        <v>0</v>
      </c>
      <c r="J725" s="19">
        <v>199.1</v>
      </c>
      <c r="K725" s="19">
        <v>139.1</v>
      </c>
      <c r="L725" s="19">
        <v>199.1</v>
      </c>
      <c r="M725" s="19">
        <v>0</v>
      </c>
      <c r="N725" s="19">
        <v>137.36019999999999</v>
      </c>
      <c r="O725" s="19">
        <f>N725-P725</f>
        <v>0</v>
      </c>
      <c r="P725" s="19">
        <v>137.36019999999999</v>
      </c>
      <c r="Q725" s="20">
        <f>IF(K725=0,0,P725/K725*100)</f>
        <v>98.749245147375987</v>
      </c>
      <c r="R725" s="20">
        <f>IF(J725=0,0,P725/J725*100)</f>
        <v>68.99055750878955</v>
      </c>
    </row>
    <row r="726" spans="5:18" ht="27">
      <c r="F726" s="27" t="s">
        <v>155</v>
      </c>
      <c r="G726" s="18" t="s">
        <v>156</v>
      </c>
      <c r="H726" s="19">
        <v>0</v>
      </c>
      <c r="I726" s="19">
        <v>0</v>
      </c>
      <c r="J726" s="19">
        <v>122.8</v>
      </c>
      <c r="K726" s="19">
        <v>86.8</v>
      </c>
      <c r="L726" s="19">
        <v>122.8</v>
      </c>
      <c r="M726" s="19">
        <v>0</v>
      </c>
      <c r="N726" s="19">
        <v>85.924000000000007</v>
      </c>
      <c r="O726" s="19">
        <f>N726-P726</f>
        <v>0</v>
      </c>
      <c r="P726" s="19">
        <v>85.924000000000007</v>
      </c>
      <c r="Q726" s="20">
        <f>IF(K726=0,0,P726/K726*100)</f>
        <v>98.990783410138263</v>
      </c>
      <c r="R726" s="20">
        <f>IF(J726=0,0,P726/J726*100)</f>
        <v>69.970684039087956</v>
      </c>
    </row>
    <row r="727" spans="5:18" ht="18">
      <c r="F727" s="27" t="s">
        <v>159</v>
      </c>
      <c r="G727" s="18" t="s">
        <v>160</v>
      </c>
      <c r="H727" s="19">
        <v>0</v>
      </c>
      <c r="I727" s="19">
        <v>0</v>
      </c>
      <c r="J727" s="19">
        <v>112.6</v>
      </c>
      <c r="K727" s="19">
        <v>80.599999999999994</v>
      </c>
      <c r="L727" s="19">
        <v>112.6</v>
      </c>
      <c r="M727" s="19">
        <v>0</v>
      </c>
      <c r="N727" s="19">
        <v>80.292000000000002</v>
      </c>
      <c r="O727" s="19">
        <f>N727-P727</f>
        <v>0</v>
      </c>
      <c r="P727" s="19">
        <v>80.292000000000002</v>
      </c>
      <c r="Q727" s="20">
        <f>IF(K727=0,0,P727/K727*100)</f>
        <v>99.617866004962792</v>
      </c>
      <c r="R727" s="20">
        <f>IF(J727=0,0,P727/J727*100)</f>
        <v>71.307282415630553</v>
      </c>
    </row>
    <row r="728" spans="5:18">
      <c r="F728" s="27" t="s">
        <v>165</v>
      </c>
      <c r="G728" s="18" t="s">
        <v>166</v>
      </c>
      <c r="H728" s="19">
        <v>0</v>
      </c>
      <c r="I728" s="19">
        <v>0</v>
      </c>
      <c r="J728" s="19">
        <v>87.8</v>
      </c>
      <c r="K728" s="19">
        <v>87.8</v>
      </c>
      <c r="L728" s="19">
        <v>87.8</v>
      </c>
      <c r="M728" s="19">
        <v>0</v>
      </c>
      <c r="N728" s="19">
        <v>87.784800000000004</v>
      </c>
      <c r="O728" s="19">
        <f>N728-P728</f>
        <v>0</v>
      </c>
      <c r="P728" s="19">
        <v>87.784800000000004</v>
      </c>
      <c r="Q728" s="20">
        <f>IF(K728=0,0,P728/K728*100)</f>
        <v>99.982687927107065</v>
      </c>
      <c r="R728" s="20">
        <f>IF(J728=0,0,P728/J728*100)</f>
        <v>99.982687927107065</v>
      </c>
    </row>
    <row r="729" spans="5:18" ht="18">
      <c r="F729" s="27" t="s">
        <v>145</v>
      </c>
      <c r="G729" s="18" t="s">
        <v>146</v>
      </c>
      <c r="H729" s="19">
        <v>0</v>
      </c>
      <c r="I729" s="19">
        <v>0</v>
      </c>
      <c r="J729" s="19">
        <v>293.10000000000002</v>
      </c>
      <c r="K729" s="19">
        <v>100.1</v>
      </c>
      <c r="L729" s="19">
        <v>293.10000000000002</v>
      </c>
      <c r="M729" s="19">
        <v>0</v>
      </c>
      <c r="N729" s="19">
        <v>100</v>
      </c>
      <c r="O729" s="19">
        <f>N729-P729</f>
        <v>0</v>
      </c>
      <c r="P729" s="19">
        <v>100</v>
      </c>
      <c r="Q729" s="20">
        <f>IF(K729=0,0,P729/K729*100)</f>
        <v>99.900099900099903</v>
      </c>
      <c r="R729" s="20">
        <f>IF(J729=0,0,P729/J729*100)</f>
        <v>34.118048447628787</v>
      </c>
    </row>
    <row r="730" spans="5:18" ht="36">
      <c r="F730" s="27" t="s">
        <v>260</v>
      </c>
      <c r="G730" s="18" t="s">
        <v>261</v>
      </c>
      <c r="H730" s="19">
        <v>0</v>
      </c>
      <c r="I730" s="19">
        <v>0</v>
      </c>
      <c r="J730" s="19">
        <v>207508</v>
      </c>
      <c r="K730" s="19">
        <v>144128</v>
      </c>
      <c r="L730" s="19">
        <v>207508</v>
      </c>
      <c r="M730" s="19">
        <v>0</v>
      </c>
      <c r="N730" s="19">
        <v>144128</v>
      </c>
      <c r="O730" s="19">
        <f>N730-P730</f>
        <v>0</v>
      </c>
      <c r="P730" s="19">
        <v>144128</v>
      </c>
      <c r="Q730" s="20">
        <f>IF(K730=0,0,P730/K730*100)</f>
        <v>100</v>
      </c>
      <c r="R730" s="20">
        <f>IF(J730=0,0,P730/J730*100)</f>
        <v>69.456599263642843</v>
      </c>
    </row>
    <row r="731" spans="5:18" ht="27">
      <c r="F731" s="27" t="s">
        <v>175</v>
      </c>
      <c r="G731" s="18" t="s">
        <v>176</v>
      </c>
      <c r="H731" s="19">
        <v>0</v>
      </c>
      <c r="I731" s="19">
        <v>0</v>
      </c>
      <c r="J731" s="19">
        <v>1120.5</v>
      </c>
      <c r="K731" s="19">
        <v>903.9</v>
      </c>
      <c r="L731" s="19">
        <v>1120.5</v>
      </c>
      <c r="M731" s="19">
        <v>0</v>
      </c>
      <c r="N731" s="19">
        <v>903.84</v>
      </c>
      <c r="O731" s="19">
        <f>N731-P731</f>
        <v>0</v>
      </c>
      <c r="P731" s="19">
        <v>903.84</v>
      </c>
      <c r="Q731" s="20">
        <f>IF(K731=0,0,P731/K731*100)</f>
        <v>99.993362097577176</v>
      </c>
      <c r="R731" s="20">
        <f>IF(J731=0,0,P731/J731*100)</f>
        <v>80.663989290495323</v>
      </c>
    </row>
    <row r="732" spans="5:18" ht="27">
      <c r="E732" s="27" t="s">
        <v>179</v>
      </c>
      <c r="G732" s="18" t="s">
        <v>180</v>
      </c>
      <c r="H732" s="19">
        <v>0</v>
      </c>
      <c r="I732" s="19">
        <v>0</v>
      </c>
      <c r="J732" s="19">
        <v>10604</v>
      </c>
      <c r="K732" s="19">
        <v>5989</v>
      </c>
      <c r="L732" s="19">
        <v>5989</v>
      </c>
      <c r="M732" s="19">
        <v>0</v>
      </c>
      <c r="N732" s="19">
        <v>5937.4530999999997</v>
      </c>
      <c r="O732" s="19">
        <f>N732-P732</f>
        <v>0</v>
      </c>
      <c r="P732" s="19">
        <v>5937.4530999999997</v>
      </c>
      <c r="Q732" s="20">
        <f>IF(K732=0,0,P732/K732*100)</f>
        <v>99.139307062948731</v>
      </c>
      <c r="R732" s="20">
        <f>IF(J732=0,0,P732/J732*100)</f>
        <v>55.992579215390414</v>
      </c>
    </row>
    <row r="733" spans="5:18">
      <c r="F733" s="27" t="s">
        <v>149</v>
      </c>
      <c r="G733" s="18" t="s">
        <v>150</v>
      </c>
      <c r="H733" s="19">
        <v>0</v>
      </c>
      <c r="I733" s="19">
        <v>0</v>
      </c>
      <c r="J733" s="19">
        <v>480</v>
      </c>
      <c r="K733" s="19">
        <v>240</v>
      </c>
      <c r="L733" s="19">
        <v>240</v>
      </c>
      <c r="M733" s="19">
        <v>0</v>
      </c>
      <c r="N733" s="19">
        <v>197.21024</v>
      </c>
      <c r="O733" s="19">
        <f>N733-P733</f>
        <v>0</v>
      </c>
      <c r="P733" s="19">
        <v>197.21024</v>
      </c>
      <c r="Q733" s="20">
        <f>IF(K733=0,0,P733/K733*100)</f>
        <v>82.170933333333323</v>
      </c>
      <c r="R733" s="20">
        <f>IF(J733=0,0,P733/J733*100)</f>
        <v>41.085466666666662</v>
      </c>
    </row>
    <row r="734" spans="5:18">
      <c r="F734" s="27" t="s">
        <v>152</v>
      </c>
      <c r="G734" s="18" t="s">
        <v>153</v>
      </c>
      <c r="H734" s="19">
        <v>0</v>
      </c>
      <c r="I734" s="19">
        <v>0</v>
      </c>
      <c r="J734" s="19">
        <v>19.100000000000001</v>
      </c>
      <c r="K734" s="19">
        <v>19.100000000000001</v>
      </c>
      <c r="L734" s="19">
        <v>19.100000000000001</v>
      </c>
      <c r="M734" s="19">
        <v>0</v>
      </c>
      <c r="N734" s="19">
        <v>19.09</v>
      </c>
      <c r="O734" s="19">
        <f>N734-P734</f>
        <v>0</v>
      </c>
      <c r="P734" s="19">
        <v>19.09</v>
      </c>
      <c r="Q734" s="20">
        <f>IF(K734=0,0,P734/K734*100)</f>
        <v>99.947643979057588</v>
      </c>
      <c r="R734" s="20">
        <f>IF(J734=0,0,P734/J734*100)</f>
        <v>99.947643979057588</v>
      </c>
    </row>
    <row r="735" spans="5:18">
      <c r="F735" s="27" t="s">
        <v>154</v>
      </c>
      <c r="G735" s="18" t="s">
        <v>37</v>
      </c>
      <c r="H735" s="19">
        <v>0</v>
      </c>
      <c r="I735" s="19">
        <v>0</v>
      </c>
      <c r="J735" s="19">
        <v>24</v>
      </c>
      <c r="K735" s="19">
        <v>12</v>
      </c>
      <c r="L735" s="19">
        <v>12</v>
      </c>
      <c r="M735" s="19">
        <v>0</v>
      </c>
      <c r="N735" s="19">
        <v>8.6349</v>
      </c>
      <c r="O735" s="19">
        <f>N735-P735</f>
        <v>0</v>
      </c>
      <c r="P735" s="19">
        <v>8.6349</v>
      </c>
      <c r="Q735" s="20">
        <f>IF(K735=0,0,P735/K735*100)</f>
        <v>71.957499999999996</v>
      </c>
      <c r="R735" s="20">
        <f>IF(J735=0,0,P735/J735*100)</f>
        <v>35.978749999999998</v>
      </c>
    </row>
    <row r="736" spans="5:18" ht="27">
      <c r="F736" s="27" t="s">
        <v>155</v>
      </c>
      <c r="G736" s="18" t="s">
        <v>156</v>
      </c>
      <c r="H736" s="19">
        <v>0</v>
      </c>
      <c r="I736" s="19">
        <v>0</v>
      </c>
      <c r="J736" s="19">
        <v>14</v>
      </c>
      <c r="K736" s="19">
        <v>8</v>
      </c>
      <c r="L736" s="19">
        <v>8</v>
      </c>
      <c r="M736" s="19">
        <v>0</v>
      </c>
      <c r="N736" s="19">
        <v>4.5860000000000003</v>
      </c>
      <c r="O736" s="19">
        <f>N736-P736</f>
        <v>0</v>
      </c>
      <c r="P736" s="19">
        <v>4.5860000000000003</v>
      </c>
      <c r="Q736" s="20">
        <f>IF(K736=0,0,P736/K736*100)</f>
        <v>57.325000000000003</v>
      </c>
      <c r="R736" s="20">
        <f>IF(J736=0,0,P736/J736*100)</f>
        <v>32.75714285714286</v>
      </c>
    </row>
    <row r="737" spans="2:18" ht="18">
      <c r="F737" s="27" t="s">
        <v>159</v>
      </c>
      <c r="G737" s="18" t="s">
        <v>160</v>
      </c>
      <c r="H737" s="19">
        <v>0</v>
      </c>
      <c r="I737" s="19">
        <v>0</v>
      </c>
      <c r="J737" s="19">
        <v>12</v>
      </c>
      <c r="K737" s="19">
        <v>6</v>
      </c>
      <c r="L737" s="19">
        <v>6</v>
      </c>
      <c r="M737" s="19">
        <v>0</v>
      </c>
      <c r="N737" s="19">
        <v>4.032</v>
      </c>
      <c r="O737" s="19">
        <f>N737-P737</f>
        <v>0</v>
      </c>
      <c r="P737" s="19">
        <v>4.032</v>
      </c>
      <c r="Q737" s="20">
        <f>IF(K737=0,0,P737/K737*100)</f>
        <v>67.2</v>
      </c>
      <c r="R737" s="20">
        <f>IF(J737=0,0,P737/J737*100)</f>
        <v>33.6</v>
      </c>
    </row>
    <row r="738" spans="2:18" ht="36">
      <c r="F738" s="27" t="s">
        <v>260</v>
      </c>
      <c r="G738" s="18" t="s">
        <v>261</v>
      </c>
      <c r="H738" s="19">
        <v>0</v>
      </c>
      <c r="I738" s="19">
        <v>0</v>
      </c>
      <c r="J738" s="19">
        <v>10054.9</v>
      </c>
      <c r="K738" s="19">
        <v>5703.9</v>
      </c>
      <c r="L738" s="19">
        <v>5703.9</v>
      </c>
      <c r="M738" s="19">
        <v>0</v>
      </c>
      <c r="N738" s="19">
        <v>5703.9</v>
      </c>
      <c r="O738" s="19">
        <f>N738-P738</f>
        <v>0</v>
      </c>
      <c r="P738" s="19">
        <v>5703.9</v>
      </c>
      <c r="Q738" s="20">
        <f>IF(K738=0,0,P738/K738*100)</f>
        <v>100</v>
      </c>
      <c r="R738" s="20">
        <f>IF(J738=0,0,P738/J738*100)</f>
        <v>56.727565664501881</v>
      </c>
    </row>
    <row r="739" spans="2:18" ht="18">
      <c r="C739" s="27" t="s">
        <v>218</v>
      </c>
      <c r="G739" s="18" t="s">
        <v>219</v>
      </c>
      <c r="H739" s="19">
        <v>0</v>
      </c>
      <c r="I739" s="19">
        <v>11480.7</v>
      </c>
      <c r="J739" s="19">
        <v>11480.7</v>
      </c>
      <c r="K739" s="19">
        <v>0</v>
      </c>
      <c r="L739" s="19">
        <v>11480.7</v>
      </c>
      <c r="M739" s="19">
        <v>0</v>
      </c>
      <c r="N739" s="19">
        <v>0</v>
      </c>
      <c r="O739" s="19">
        <f>N739-P739</f>
        <v>0</v>
      </c>
      <c r="P739" s="19">
        <v>0</v>
      </c>
      <c r="Q739" s="20">
        <f>IF(K739=0,0,P739/K739*100)</f>
        <v>0</v>
      </c>
      <c r="R739" s="20">
        <f>IF(J739=0,0,P739/J739*100)</f>
        <v>0</v>
      </c>
    </row>
    <row r="740" spans="2:18">
      <c r="D740" s="27" t="s">
        <v>139</v>
      </c>
      <c r="G740" s="18" t="s">
        <v>336</v>
      </c>
      <c r="H740" s="19">
        <v>0</v>
      </c>
      <c r="I740" s="19">
        <v>11480.7</v>
      </c>
      <c r="J740" s="19">
        <v>11480.7</v>
      </c>
      <c r="K740" s="19">
        <v>0</v>
      </c>
      <c r="L740" s="19">
        <v>11480.7</v>
      </c>
      <c r="M740" s="19">
        <v>0</v>
      </c>
      <c r="N740" s="19">
        <v>0</v>
      </c>
      <c r="O740" s="19">
        <f>N740-P740</f>
        <v>0</v>
      </c>
      <c r="P740" s="19">
        <v>0</v>
      </c>
      <c r="Q740" s="20">
        <f>IF(K740=0,0,P740/K740*100)</f>
        <v>0</v>
      </c>
      <c r="R740" s="20">
        <f>IF(J740=0,0,P740/J740*100)</f>
        <v>0</v>
      </c>
    </row>
    <row r="741" spans="2:18">
      <c r="E741" s="27" t="s">
        <v>147</v>
      </c>
      <c r="G741" s="18" t="s">
        <v>148</v>
      </c>
      <c r="H741" s="19">
        <v>0</v>
      </c>
      <c r="I741" s="19">
        <v>0</v>
      </c>
      <c r="J741" s="19">
        <v>11480.7</v>
      </c>
      <c r="K741" s="19">
        <v>0</v>
      </c>
      <c r="L741" s="19">
        <v>11480.7</v>
      </c>
      <c r="M741" s="19">
        <v>0</v>
      </c>
      <c r="N741" s="19">
        <v>0</v>
      </c>
      <c r="O741" s="19">
        <f>N741-P741</f>
        <v>0</v>
      </c>
      <c r="P741" s="19">
        <v>0</v>
      </c>
      <c r="Q741" s="20">
        <f>IF(K741=0,0,P741/K741*100)</f>
        <v>0</v>
      </c>
      <c r="R741" s="20">
        <f>IF(J741=0,0,P741/J741*100)</f>
        <v>0</v>
      </c>
    </row>
    <row r="742" spans="2:18" ht="18">
      <c r="F742" s="27" t="s">
        <v>222</v>
      </c>
      <c r="G742" s="18" t="s">
        <v>223</v>
      </c>
      <c r="H742" s="19">
        <v>0</v>
      </c>
      <c r="I742" s="19">
        <v>0</v>
      </c>
      <c r="J742" s="19">
        <v>11480.7</v>
      </c>
      <c r="K742" s="19">
        <v>0</v>
      </c>
      <c r="L742" s="19">
        <v>11480.7</v>
      </c>
      <c r="M742" s="19">
        <v>0</v>
      </c>
      <c r="N742" s="19">
        <v>0</v>
      </c>
      <c r="O742" s="19">
        <f>N742-P742</f>
        <v>0</v>
      </c>
      <c r="P742" s="19">
        <v>0</v>
      </c>
      <c r="Q742" s="20">
        <f>IF(K742=0,0,P742/K742*100)</f>
        <v>0</v>
      </c>
      <c r="R742" s="20">
        <f>IF(J742=0,0,P742/J742*100)</f>
        <v>0</v>
      </c>
    </row>
    <row r="743" spans="2:18">
      <c r="B743" s="27" t="s">
        <v>29</v>
      </c>
      <c r="G743" s="18" t="s">
        <v>337</v>
      </c>
      <c r="H743" s="19">
        <v>47377</v>
      </c>
      <c r="I743" s="19">
        <v>51378.2</v>
      </c>
      <c r="J743" s="19">
        <v>51378.2</v>
      </c>
      <c r="K743" s="19">
        <v>15579</v>
      </c>
      <c r="L743" s="19">
        <v>51378.2</v>
      </c>
      <c r="M743" s="19">
        <v>0</v>
      </c>
      <c r="N743" s="19">
        <v>18244.852699999999</v>
      </c>
      <c r="O743" s="19">
        <f>N743-P743</f>
        <v>2716</v>
      </c>
      <c r="P743" s="19">
        <v>15528.852699999999</v>
      </c>
      <c r="Q743" s="20">
        <f>IF(K743=0,0,P743/K743*100)</f>
        <v>99.678109634764738</v>
      </c>
      <c r="R743" s="20">
        <f>IF(J743=0,0,P743/J743*100)</f>
        <v>30.224594672448628</v>
      </c>
    </row>
    <row r="744" spans="2:18" ht="27">
      <c r="C744" s="27" t="s">
        <v>333</v>
      </c>
      <c r="G744" s="18" t="s">
        <v>334</v>
      </c>
      <c r="H744" s="19">
        <v>47377</v>
      </c>
      <c r="I744" s="19">
        <v>47377</v>
      </c>
      <c r="J744" s="19">
        <v>47377</v>
      </c>
      <c r="K744" s="19">
        <v>13628.3</v>
      </c>
      <c r="L744" s="19">
        <v>47377</v>
      </c>
      <c r="M744" s="19">
        <v>0</v>
      </c>
      <c r="N744" s="19">
        <v>14343.647999999999</v>
      </c>
      <c r="O744" s="19">
        <f>N744-P744</f>
        <v>716</v>
      </c>
      <c r="P744" s="19">
        <v>13627.647999999999</v>
      </c>
      <c r="Q744" s="20">
        <f>IF(K744=0,0,P744/K744*100)</f>
        <v>99.995215837631989</v>
      </c>
      <c r="R744" s="20">
        <f>IF(J744=0,0,P744/J744*100)</f>
        <v>28.764269582286762</v>
      </c>
    </row>
    <row r="745" spans="2:18" ht="27">
      <c r="D745" s="27" t="s">
        <v>270</v>
      </c>
      <c r="G745" s="18" t="s">
        <v>338</v>
      </c>
      <c r="H745" s="19">
        <v>10032</v>
      </c>
      <c r="I745" s="19">
        <v>10032</v>
      </c>
      <c r="J745" s="19">
        <v>10032</v>
      </c>
      <c r="K745" s="19">
        <v>355</v>
      </c>
      <c r="L745" s="19">
        <v>10032</v>
      </c>
      <c r="M745" s="19">
        <v>0</v>
      </c>
      <c r="N745" s="19">
        <v>355</v>
      </c>
      <c r="O745" s="19">
        <f>N745-P745</f>
        <v>0</v>
      </c>
      <c r="P745" s="19">
        <v>355</v>
      </c>
      <c r="Q745" s="20">
        <f>IF(K745=0,0,P745/K745*100)</f>
        <v>100</v>
      </c>
      <c r="R745" s="20">
        <f>IF(J745=0,0,P745/J745*100)</f>
        <v>3.5386762360446569</v>
      </c>
    </row>
    <row r="746" spans="2:18">
      <c r="E746" s="27" t="s">
        <v>147</v>
      </c>
      <c r="G746" s="18" t="s">
        <v>148</v>
      </c>
      <c r="H746" s="19">
        <v>0</v>
      </c>
      <c r="I746" s="19">
        <v>0</v>
      </c>
      <c r="J746" s="19">
        <v>10032</v>
      </c>
      <c r="K746" s="19">
        <v>355</v>
      </c>
      <c r="L746" s="19">
        <v>10032</v>
      </c>
      <c r="M746" s="19">
        <v>0</v>
      </c>
      <c r="N746" s="19">
        <v>355</v>
      </c>
      <c r="O746" s="19">
        <f>N746-P746</f>
        <v>0</v>
      </c>
      <c r="P746" s="19">
        <v>355</v>
      </c>
      <c r="Q746" s="20">
        <f>IF(K746=0,0,P746/K746*100)</f>
        <v>100</v>
      </c>
      <c r="R746" s="20">
        <f>IF(J746=0,0,P746/J746*100)</f>
        <v>3.5386762360446569</v>
      </c>
    </row>
    <row r="747" spans="2:18" ht="18">
      <c r="F747" s="27" t="s">
        <v>145</v>
      </c>
      <c r="G747" s="18" t="s">
        <v>146</v>
      </c>
      <c r="H747" s="19">
        <v>0</v>
      </c>
      <c r="I747" s="19">
        <v>0</v>
      </c>
      <c r="J747" s="19">
        <v>2974</v>
      </c>
      <c r="K747" s="19">
        <v>0</v>
      </c>
      <c r="L747" s="19">
        <v>2974</v>
      </c>
      <c r="M747" s="19">
        <v>0</v>
      </c>
      <c r="N747" s="19">
        <v>0</v>
      </c>
      <c r="O747" s="19">
        <f>N747-P747</f>
        <v>0</v>
      </c>
      <c r="P747" s="19">
        <v>0</v>
      </c>
      <c r="Q747" s="20">
        <f>IF(K747=0,0,P747/K747*100)</f>
        <v>0</v>
      </c>
      <c r="R747" s="20">
        <f>IF(J747=0,0,P747/J747*100)</f>
        <v>0</v>
      </c>
    </row>
    <row r="748" spans="2:18">
      <c r="F748" s="27" t="s">
        <v>173</v>
      </c>
      <c r="G748" s="18" t="s">
        <v>174</v>
      </c>
      <c r="H748" s="19">
        <v>0</v>
      </c>
      <c r="I748" s="19">
        <v>0</v>
      </c>
      <c r="J748" s="19">
        <v>1466</v>
      </c>
      <c r="K748" s="19">
        <v>0</v>
      </c>
      <c r="L748" s="19">
        <v>1466</v>
      </c>
      <c r="M748" s="19">
        <v>0</v>
      </c>
      <c r="N748" s="19">
        <v>0</v>
      </c>
      <c r="O748" s="19">
        <f>N748-P748</f>
        <v>0</v>
      </c>
      <c r="P748" s="19">
        <v>0</v>
      </c>
      <c r="Q748" s="20">
        <f>IF(K748=0,0,P748/K748*100)</f>
        <v>0</v>
      </c>
      <c r="R748" s="20">
        <f>IF(J748=0,0,P748/J748*100)</f>
        <v>0</v>
      </c>
    </row>
    <row r="749" spans="2:18" ht="18">
      <c r="F749" s="27" t="s">
        <v>255</v>
      </c>
      <c r="G749" s="18" t="s">
        <v>256</v>
      </c>
      <c r="H749" s="19">
        <v>0</v>
      </c>
      <c r="I749" s="19">
        <v>0</v>
      </c>
      <c r="J749" s="19">
        <v>5592</v>
      </c>
      <c r="K749" s="19">
        <v>355</v>
      </c>
      <c r="L749" s="19">
        <v>5592</v>
      </c>
      <c r="M749" s="19">
        <v>0</v>
      </c>
      <c r="N749" s="19">
        <v>355</v>
      </c>
      <c r="O749" s="19">
        <f>N749-P749</f>
        <v>0</v>
      </c>
      <c r="P749" s="19">
        <v>355</v>
      </c>
      <c r="Q749" s="20">
        <f>IF(K749=0,0,P749/K749*100)</f>
        <v>100</v>
      </c>
      <c r="R749" s="20">
        <f>IF(J749=0,0,P749/J749*100)</f>
        <v>6.3483547925608006</v>
      </c>
    </row>
    <row r="750" spans="2:18" ht="45">
      <c r="D750" s="27" t="s">
        <v>253</v>
      </c>
      <c r="G750" s="18" t="s">
        <v>339</v>
      </c>
      <c r="H750" s="19">
        <v>37345</v>
      </c>
      <c r="I750" s="19">
        <v>37345</v>
      </c>
      <c r="J750" s="19">
        <v>37345</v>
      </c>
      <c r="K750" s="19">
        <v>13273.3</v>
      </c>
      <c r="L750" s="19">
        <v>37345</v>
      </c>
      <c r="M750" s="19">
        <v>0</v>
      </c>
      <c r="N750" s="19">
        <v>13988.647999999999</v>
      </c>
      <c r="O750" s="19">
        <f>N750-P750</f>
        <v>716</v>
      </c>
      <c r="P750" s="19">
        <v>13272.647999999999</v>
      </c>
      <c r="Q750" s="20">
        <f>IF(K750=0,0,P750/K750*100)</f>
        <v>99.995087883194074</v>
      </c>
      <c r="R750" s="20">
        <f>IF(J750=0,0,P750/J750*100)</f>
        <v>35.540629267639574</v>
      </c>
    </row>
    <row r="751" spans="2:18">
      <c r="E751" s="27" t="s">
        <v>147</v>
      </c>
      <c r="G751" s="18" t="s">
        <v>148</v>
      </c>
      <c r="H751" s="19">
        <v>0</v>
      </c>
      <c r="I751" s="19">
        <v>0</v>
      </c>
      <c r="J751" s="19">
        <v>37345</v>
      </c>
      <c r="K751" s="19">
        <v>13273.3</v>
      </c>
      <c r="L751" s="19">
        <v>37345</v>
      </c>
      <c r="M751" s="19">
        <v>0</v>
      </c>
      <c r="N751" s="19">
        <v>13988.647999999999</v>
      </c>
      <c r="O751" s="19">
        <f>N751-P751</f>
        <v>716</v>
      </c>
      <c r="P751" s="19">
        <v>13272.647999999999</v>
      </c>
      <c r="Q751" s="20">
        <f>IF(K751=0,0,P751/K751*100)</f>
        <v>99.995087883194074</v>
      </c>
      <c r="R751" s="20">
        <f>IF(J751=0,0,P751/J751*100)</f>
        <v>35.540629267639574</v>
      </c>
    </row>
    <row r="752" spans="2:18">
      <c r="F752" s="27" t="s">
        <v>165</v>
      </c>
      <c r="G752" s="18" t="s">
        <v>166</v>
      </c>
      <c r="H752" s="19">
        <v>0</v>
      </c>
      <c r="I752" s="19">
        <v>0</v>
      </c>
      <c r="J752" s="19">
        <v>6292.3</v>
      </c>
      <c r="K752" s="19">
        <v>1254.3</v>
      </c>
      <c r="L752" s="19">
        <v>6292.3</v>
      </c>
      <c r="M752" s="19">
        <v>0</v>
      </c>
      <c r="N752" s="19">
        <v>1254.1479999999999</v>
      </c>
      <c r="O752" s="19">
        <f>N752-P752</f>
        <v>0</v>
      </c>
      <c r="P752" s="19">
        <v>1254.1479999999999</v>
      </c>
      <c r="Q752" s="20">
        <f>IF(K752=0,0,P752/K752*100)</f>
        <v>99.98788168699673</v>
      </c>
      <c r="R752" s="20">
        <f>IF(J752=0,0,P752/J752*100)</f>
        <v>19.931471798865278</v>
      </c>
    </row>
    <row r="753" spans="2:18" ht="18">
      <c r="F753" s="27" t="s">
        <v>294</v>
      </c>
      <c r="G753" s="18" t="s">
        <v>295</v>
      </c>
      <c r="H753" s="19">
        <v>0</v>
      </c>
      <c r="I753" s="19">
        <v>0</v>
      </c>
      <c r="J753" s="19">
        <v>1683</v>
      </c>
      <c r="K753" s="19">
        <v>670</v>
      </c>
      <c r="L753" s="19">
        <v>1683</v>
      </c>
      <c r="M753" s="19">
        <v>0</v>
      </c>
      <c r="N753" s="19">
        <v>1386</v>
      </c>
      <c r="O753" s="19">
        <f>N753-P753</f>
        <v>716</v>
      </c>
      <c r="P753" s="19">
        <v>670</v>
      </c>
      <c r="Q753" s="20">
        <f>IF(K753=0,0,P753/K753*100)</f>
        <v>100</v>
      </c>
      <c r="R753" s="20">
        <f>IF(J753=0,0,P753/J753*100)</f>
        <v>39.809863339275104</v>
      </c>
    </row>
    <row r="754" spans="2:18" ht="18">
      <c r="F754" s="27" t="s">
        <v>145</v>
      </c>
      <c r="G754" s="18" t="s">
        <v>146</v>
      </c>
      <c r="H754" s="19">
        <v>0</v>
      </c>
      <c r="I754" s="19">
        <v>0</v>
      </c>
      <c r="J754" s="19">
        <v>55</v>
      </c>
      <c r="K754" s="19">
        <v>25</v>
      </c>
      <c r="L754" s="19">
        <v>55</v>
      </c>
      <c r="M754" s="19">
        <v>0</v>
      </c>
      <c r="N754" s="19">
        <v>25</v>
      </c>
      <c r="O754" s="19">
        <f>N754-P754</f>
        <v>0</v>
      </c>
      <c r="P754" s="19">
        <v>25</v>
      </c>
      <c r="Q754" s="20">
        <f>IF(K754=0,0,P754/K754*100)</f>
        <v>100</v>
      </c>
      <c r="R754" s="20">
        <f>IF(J754=0,0,P754/J754*100)</f>
        <v>45.454545454545453</v>
      </c>
    </row>
    <row r="755" spans="2:18" ht="18">
      <c r="F755" s="27" t="s">
        <v>169</v>
      </c>
      <c r="G755" s="18" t="s">
        <v>170</v>
      </c>
      <c r="H755" s="19">
        <v>0</v>
      </c>
      <c r="I755" s="19">
        <v>0</v>
      </c>
      <c r="J755" s="19">
        <v>6926.7</v>
      </c>
      <c r="K755" s="19">
        <v>3046</v>
      </c>
      <c r="L755" s="19">
        <v>6926.7</v>
      </c>
      <c r="M755" s="19">
        <v>0</v>
      </c>
      <c r="N755" s="19">
        <v>3046</v>
      </c>
      <c r="O755" s="19">
        <f>N755-P755</f>
        <v>0</v>
      </c>
      <c r="P755" s="19">
        <v>3046</v>
      </c>
      <c r="Q755" s="20">
        <f>IF(K755=0,0,P755/K755*100)</f>
        <v>100</v>
      </c>
      <c r="R755" s="20">
        <f>IF(J755=0,0,P755/J755*100)</f>
        <v>43.974764317784803</v>
      </c>
    </row>
    <row r="756" spans="2:18" ht="18">
      <c r="F756" s="27" t="s">
        <v>255</v>
      </c>
      <c r="G756" s="18" t="s">
        <v>256</v>
      </c>
      <c r="H756" s="19">
        <v>0</v>
      </c>
      <c r="I756" s="19">
        <v>0</v>
      </c>
      <c r="J756" s="19">
        <v>22388</v>
      </c>
      <c r="K756" s="19">
        <v>8278</v>
      </c>
      <c r="L756" s="19">
        <v>22388</v>
      </c>
      <c r="M756" s="19">
        <v>0</v>
      </c>
      <c r="N756" s="19">
        <v>8277.5</v>
      </c>
      <c r="O756" s="19">
        <f>N756-P756</f>
        <v>0</v>
      </c>
      <c r="P756" s="19">
        <v>8277.5</v>
      </c>
      <c r="Q756" s="20">
        <f>IF(K756=0,0,P756/K756*100)</f>
        <v>99.993959893694125</v>
      </c>
      <c r="R756" s="20">
        <f>IF(J756=0,0,P756/J756*100)</f>
        <v>36.972931927818479</v>
      </c>
    </row>
    <row r="757" spans="2:18" ht="18">
      <c r="C757" s="27" t="s">
        <v>218</v>
      </c>
      <c r="G757" s="18" t="s">
        <v>219</v>
      </c>
      <c r="H757" s="19">
        <v>0</v>
      </c>
      <c r="I757" s="19">
        <v>4001.2</v>
      </c>
      <c r="J757" s="19">
        <v>4001.2</v>
      </c>
      <c r="K757" s="19">
        <v>1950.7</v>
      </c>
      <c r="L757" s="19">
        <v>4001.2</v>
      </c>
      <c r="M757" s="19">
        <v>0</v>
      </c>
      <c r="N757" s="19">
        <v>3901.2046999999998</v>
      </c>
      <c r="O757" s="19">
        <f>N757-P757</f>
        <v>1999.9999999999998</v>
      </c>
      <c r="P757" s="19">
        <v>1901.2047</v>
      </c>
      <c r="Q757" s="20">
        <f>IF(K757=0,0,P757/K757*100)</f>
        <v>97.462690316296701</v>
      </c>
      <c r="R757" s="20">
        <f>IF(J757=0,0,P757/J757*100)</f>
        <v>47.515862741177649</v>
      </c>
    </row>
    <row r="758" spans="2:18">
      <c r="D758" s="27" t="s">
        <v>318</v>
      </c>
      <c r="G758" s="18" t="s">
        <v>340</v>
      </c>
      <c r="H758" s="19">
        <v>0</v>
      </c>
      <c r="I758" s="19">
        <v>4001.2</v>
      </c>
      <c r="J758" s="19">
        <v>4001.2</v>
      </c>
      <c r="K758" s="19">
        <v>1950.7</v>
      </c>
      <c r="L758" s="19">
        <v>4001.2</v>
      </c>
      <c r="M758" s="19">
        <v>0</v>
      </c>
      <c r="N758" s="19">
        <v>3901.2046999999998</v>
      </c>
      <c r="O758" s="19">
        <f>N758-P758</f>
        <v>1999.9999999999998</v>
      </c>
      <c r="P758" s="19">
        <v>1901.2047</v>
      </c>
      <c r="Q758" s="20">
        <f>IF(K758=0,0,P758/K758*100)</f>
        <v>97.462690316296701</v>
      </c>
      <c r="R758" s="20">
        <f>IF(J758=0,0,P758/J758*100)</f>
        <v>47.515862741177649</v>
      </c>
    </row>
    <row r="759" spans="2:18">
      <c r="E759" s="27" t="s">
        <v>147</v>
      </c>
      <c r="G759" s="18" t="s">
        <v>148</v>
      </c>
      <c r="H759" s="19">
        <v>0</v>
      </c>
      <c r="I759" s="19">
        <v>0</v>
      </c>
      <c r="J759" s="19">
        <v>4001.2</v>
      </c>
      <c r="K759" s="19">
        <v>1950.7</v>
      </c>
      <c r="L759" s="19">
        <v>4001.2</v>
      </c>
      <c r="M759" s="19">
        <v>0</v>
      </c>
      <c r="N759" s="19">
        <v>3901.2046999999998</v>
      </c>
      <c r="O759" s="19">
        <f>N759-P759</f>
        <v>1999.9999999999998</v>
      </c>
      <c r="P759" s="19">
        <v>1901.2047</v>
      </c>
      <c r="Q759" s="20">
        <f>IF(K759=0,0,P759/K759*100)</f>
        <v>97.462690316296701</v>
      </c>
      <c r="R759" s="20">
        <f>IF(J759=0,0,P759/J759*100)</f>
        <v>47.515862741177649</v>
      </c>
    </row>
    <row r="760" spans="2:18" ht="18">
      <c r="F760" s="27" t="s">
        <v>222</v>
      </c>
      <c r="G760" s="18" t="s">
        <v>223</v>
      </c>
      <c r="H760" s="19">
        <v>0</v>
      </c>
      <c r="I760" s="19">
        <v>0</v>
      </c>
      <c r="J760" s="19">
        <v>4001.2</v>
      </c>
      <c r="K760" s="19">
        <v>1950.7</v>
      </c>
      <c r="L760" s="19">
        <v>4001.2</v>
      </c>
      <c r="M760" s="19">
        <v>0</v>
      </c>
      <c r="N760" s="19">
        <v>3901.20471</v>
      </c>
      <c r="O760" s="19">
        <f>N760-P760</f>
        <v>2000</v>
      </c>
      <c r="P760" s="19">
        <v>1901.20471</v>
      </c>
      <c r="Q760" s="20">
        <f>IF(K760=0,0,P760/K760*100)</f>
        <v>97.462690828933191</v>
      </c>
      <c r="R760" s="20">
        <f>IF(J760=0,0,P760/J760*100)</f>
        <v>47.515862991102672</v>
      </c>
    </row>
    <row r="761" spans="2:18">
      <c r="B761" s="27" t="s">
        <v>43</v>
      </c>
      <c r="G761" s="18" t="s">
        <v>341</v>
      </c>
      <c r="H761" s="19">
        <v>220629</v>
      </c>
      <c r="I761" s="19">
        <v>229976.5</v>
      </c>
      <c r="J761" s="19">
        <v>229976.5</v>
      </c>
      <c r="K761" s="19">
        <v>142812.6</v>
      </c>
      <c r="L761" s="19">
        <v>218432.5</v>
      </c>
      <c r="M761" s="19">
        <v>0</v>
      </c>
      <c r="N761" s="19">
        <v>168124.74590000001</v>
      </c>
      <c r="O761" s="19">
        <f>N761-P761</f>
        <v>25336.90400000001</v>
      </c>
      <c r="P761" s="19">
        <v>142787.8419</v>
      </c>
      <c r="Q761" s="20">
        <f>IF(K761=0,0,P761/K761*100)</f>
        <v>99.982663924611686</v>
      </c>
      <c r="R761" s="20">
        <f>IF(J761=0,0,P761/J761*100)</f>
        <v>62.088014166664848</v>
      </c>
    </row>
    <row r="762" spans="2:18" ht="18">
      <c r="C762" s="27" t="s">
        <v>342</v>
      </c>
      <c r="G762" s="18" t="s">
        <v>343</v>
      </c>
      <c r="H762" s="19">
        <v>27800</v>
      </c>
      <c r="I762" s="19">
        <v>33400</v>
      </c>
      <c r="J762" s="19">
        <v>33400</v>
      </c>
      <c r="K762" s="19">
        <v>16135</v>
      </c>
      <c r="L762" s="19">
        <v>33400</v>
      </c>
      <c r="M762" s="19">
        <v>0</v>
      </c>
      <c r="N762" s="19">
        <v>30449</v>
      </c>
      <c r="O762" s="19">
        <f>N762-P762</f>
        <v>14314</v>
      </c>
      <c r="P762" s="19">
        <v>16135</v>
      </c>
      <c r="Q762" s="20">
        <f>IF(K762=0,0,P762/K762*100)</f>
        <v>100</v>
      </c>
      <c r="R762" s="20">
        <f>IF(J762=0,0,P762/J762*100)</f>
        <v>48.308383233532936</v>
      </c>
    </row>
    <row r="763" spans="2:18" ht="18">
      <c r="D763" s="27" t="s">
        <v>305</v>
      </c>
      <c r="G763" s="18" t="s">
        <v>344</v>
      </c>
      <c r="H763" s="19">
        <v>27800</v>
      </c>
      <c r="I763" s="19">
        <v>33400</v>
      </c>
      <c r="J763" s="19">
        <v>33400</v>
      </c>
      <c r="K763" s="19">
        <v>16135</v>
      </c>
      <c r="L763" s="19">
        <v>33400</v>
      </c>
      <c r="M763" s="19">
        <v>0</v>
      </c>
      <c r="N763" s="19">
        <v>30449</v>
      </c>
      <c r="O763" s="19">
        <f>N763-P763</f>
        <v>14314</v>
      </c>
      <c r="P763" s="19">
        <v>16135</v>
      </c>
      <c r="Q763" s="20">
        <f>IF(K763=0,0,P763/K763*100)</f>
        <v>100</v>
      </c>
      <c r="R763" s="20">
        <f>IF(J763=0,0,P763/J763*100)</f>
        <v>48.308383233532936</v>
      </c>
    </row>
    <row r="764" spans="2:18">
      <c r="E764" s="27" t="s">
        <v>147</v>
      </c>
      <c r="G764" s="18" t="s">
        <v>148</v>
      </c>
      <c r="H764" s="19">
        <v>0</v>
      </c>
      <c r="I764" s="19">
        <v>0</v>
      </c>
      <c r="J764" s="19">
        <v>33400</v>
      </c>
      <c r="K764" s="19">
        <v>16135</v>
      </c>
      <c r="L764" s="19">
        <v>33400</v>
      </c>
      <c r="M764" s="19">
        <v>0</v>
      </c>
      <c r="N764" s="19">
        <v>30449</v>
      </c>
      <c r="O764" s="19">
        <f>N764-P764</f>
        <v>14314</v>
      </c>
      <c r="P764" s="19">
        <v>16135</v>
      </c>
      <c r="Q764" s="20">
        <f>IF(K764=0,0,P764/K764*100)</f>
        <v>100</v>
      </c>
      <c r="R764" s="20">
        <f>IF(J764=0,0,P764/J764*100)</f>
        <v>48.308383233532936</v>
      </c>
    </row>
    <row r="765" spans="2:18" ht="18">
      <c r="F765" s="27" t="s">
        <v>145</v>
      </c>
      <c r="G765" s="18" t="s">
        <v>146</v>
      </c>
      <c r="H765" s="19">
        <v>0</v>
      </c>
      <c r="I765" s="19">
        <v>0</v>
      </c>
      <c r="J765" s="19">
        <v>33400</v>
      </c>
      <c r="K765" s="19">
        <v>16135</v>
      </c>
      <c r="L765" s="19">
        <v>33400</v>
      </c>
      <c r="M765" s="19">
        <v>0</v>
      </c>
      <c r="N765" s="19">
        <v>30449</v>
      </c>
      <c r="O765" s="19">
        <f>N765-P765</f>
        <v>14314</v>
      </c>
      <c r="P765" s="19">
        <v>16135</v>
      </c>
      <c r="Q765" s="20">
        <f>IF(K765=0,0,P765/K765*100)</f>
        <v>100</v>
      </c>
      <c r="R765" s="20">
        <f>IF(J765=0,0,P765/J765*100)</f>
        <v>48.308383233532936</v>
      </c>
    </row>
    <row r="766" spans="2:18" ht="27">
      <c r="C766" s="27" t="s">
        <v>333</v>
      </c>
      <c r="G766" s="18" t="s">
        <v>334</v>
      </c>
      <c r="H766" s="19">
        <v>192829</v>
      </c>
      <c r="I766" s="19">
        <v>196576.5</v>
      </c>
      <c r="J766" s="19">
        <v>196576.5</v>
      </c>
      <c r="K766" s="19">
        <v>126677.6</v>
      </c>
      <c r="L766" s="19">
        <v>185032.5</v>
      </c>
      <c r="M766" s="19">
        <v>0</v>
      </c>
      <c r="N766" s="19">
        <v>137675.74590000001</v>
      </c>
      <c r="O766" s="19">
        <f>N766-P766</f>
        <v>11022.90400000001</v>
      </c>
      <c r="P766" s="19">
        <v>126652.8419</v>
      </c>
      <c r="Q766" s="20">
        <f>IF(K766=0,0,P766/K766*100)</f>
        <v>99.980455818550396</v>
      </c>
      <c r="R766" s="20">
        <f>IF(J766=0,0,P766/J766*100)</f>
        <v>64.429289309759824</v>
      </c>
    </row>
    <row r="767" spans="2:18" ht="18">
      <c r="D767" s="27" t="s">
        <v>245</v>
      </c>
      <c r="G767" s="18" t="s">
        <v>345</v>
      </c>
      <c r="H767" s="19">
        <v>150621</v>
      </c>
      <c r="I767" s="19">
        <v>154004.6</v>
      </c>
      <c r="J767" s="19">
        <v>154004.6</v>
      </c>
      <c r="K767" s="19">
        <v>99050.3</v>
      </c>
      <c r="L767" s="19">
        <v>143927.6</v>
      </c>
      <c r="M767" s="19">
        <v>0</v>
      </c>
      <c r="N767" s="19">
        <v>108039.6213</v>
      </c>
      <c r="O767" s="19">
        <f>N767-P767</f>
        <v>8991.5472000000009</v>
      </c>
      <c r="P767" s="19">
        <v>99048.074099999998</v>
      </c>
      <c r="Q767" s="20">
        <f>IF(K767=0,0,P767/K767*100)</f>
        <v>99.997752757942166</v>
      </c>
      <c r="R767" s="20">
        <f>IF(J767=0,0,P767/J767*100)</f>
        <v>64.315010136060863</v>
      </c>
    </row>
    <row r="768" spans="2:18" ht="18">
      <c r="E768" s="27" t="s">
        <v>139</v>
      </c>
      <c r="G768" s="18" t="s">
        <v>140</v>
      </c>
      <c r="H768" s="19">
        <v>0</v>
      </c>
      <c r="I768" s="19">
        <v>0</v>
      </c>
      <c r="J768" s="19">
        <v>28996</v>
      </c>
      <c r="K768" s="19">
        <v>19087</v>
      </c>
      <c r="L768" s="19">
        <v>23676</v>
      </c>
      <c r="M768" s="19">
        <v>0</v>
      </c>
      <c r="N768" s="19">
        <v>19087</v>
      </c>
      <c r="O768" s="19">
        <f>N768-P768</f>
        <v>0</v>
      </c>
      <c r="P768" s="19">
        <v>19087</v>
      </c>
      <c r="Q768" s="20">
        <f>IF(K768=0,0,P768/K768*100)</f>
        <v>100</v>
      </c>
      <c r="R768" s="20">
        <f>IF(J768=0,0,P768/J768*100)</f>
        <v>65.826320871844388</v>
      </c>
    </row>
    <row r="769" spans="5:18">
      <c r="F769" s="27" t="s">
        <v>149</v>
      </c>
      <c r="G769" s="18" t="s">
        <v>150</v>
      </c>
      <c r="H769" s="19">
        <v>0</v>
      </c>
      <c r="I769" s="19">
        <v>0</v>
      </c>
      <c r="J769" s="19">
        <v>26032</v>
      </c>
      <c r="K769" s="19">
        <v>17085</v>
      </c>
      <c r="L769" s="19">
        <v>21266</v>
      </c>
      <c r="M769" s="19">
        <v>0</v>
      </c>
      <c r="N769" s="19">
        <v>17085</v>
      </c>
      <c r="O769" s="19">
        <f>N769-P769</f>
        <v>0</v>
      </c>
      <c r="P769" s="19">
        <v>17085</v>
      </c>
      <c r="Q769" s="20">
        <f>IF(K769=0,0,P769/K769*100)</f>
        <v>100</v>
      </c>
      <c r="R769" s="20">
        <f>IF(J769=0,0,P769/J769*100)</f>
        <v>65.630762138905965</v>
      </c>
    </row>
    <row r="770" spans="5:18">
      <c r="F770" s="27" t="s">
        <v>154</v>
      </c>
      <c r="G770" s="18" t="s">
        <v>37</v>
      </c>
      <c r="H770" s="19">
        <v>0</v>
      </c>
      <c r="I770" s="19">
        <v>0</v>
      </c>
      <c r="J770" s="19">
        <v>1400</v>
      </c>
      <c r="K770" s="19">
        <v>959</v>
      </c>
      <c r="L770" s="19">
        <v>1141</v>
      </c>
      <c r="M770" s="19">
        <v>0</v>
      </c>
      <c r="N770" s="19">
        <v>959</v>
      </c>
      <c r="O770" s="19">
        <f>N770-P770</f>
        <v>0</v>
      </c>
      <c r="P770" s="19">
        <v>959</v>
      </c>
      <c r="Q770" s="20">
        <f>IF(K770=0,0,P770/K770*100)</f>
        <v>100</v>
      </c>
      <c r="R770" s="20">
        <f>IF(J770=0,0,P770/J770*100)</f>
        <v>68.5</v>
      </c>
    </row>
    <row r="771" spans="5:18" ht="27">
      <c r="F771" s="27" t="s">
        <v>155</v>
      </c>
      <c r="G771" s="18" t="s">
        <v>156</v>
      </c>
      <c r="H771" s="19">
        <v>0</v>
      </c>
      <c r="I771" s="19">
        <v>0</v>
      </c>
      <c r="J771" s="19">
        <v>817</v>
      </c>
      <c r="K771" s="19">
        <v>529</v>
      </c>
      <c r="L771" s="19">
        <v>663</v>
      </c>
      <c r="M771" s="19">
        <v>0</v>
      </c>
      <c r="N771" s="19">
        <v>529</v>
      </c>
      <c r="O771" s="19">
        <f>N771-P771</f>
        <v>0</v>
      </c>
      <c r="P771" s="19">
        <v>529</v>
      </c>
      <c r="Q771" s="20">
        <f>IF(K771=0,0,P771/K771*100)</f>
        <v>100</v>
      </c>
      <c r="R771" s="20">
        <f>IF(J771=0,0,P771/J771*100)</f>
        <v>64.749082007343944</v>
      </c>
    </row>
    <row r="772" spans="5:18" ht="18">
      <c r="F772" s="27" t="s">
        <v>159</v>
      </c>
      <c r="G772" s="18" t="s">
        <v>160</v>
      </c>
      <c r="H772" s="19">
        <v>0</v>
      </c>
      <c r="I772" s="19">
        <v>0</v>
      </c>
      <c r="J772" s="19">
        <v>747</v>
      </c>
      <c r="K772" s="19">
        <v>514</v>
      </c>
      <c r="L772" s="19">
        <v>606</v>
      </c>
      <c r="M772" s="19">
        <v>0</v>
      </c>
      <c r="N772" s="19">
        <v>514</v>
      </c>
      <c r="O772" s="19">
        <f>N772-P772</f>
        <v>0</v>
      </c>
      <c r="P772" s="19">
        <v>514</v>
      </c>
      <c r="Q772" s="20">
        <f>IF(K772=0,0,P772/K772*100)</f>
        <v>100</v>
      </c>
      <c r="R772" s="20">
        <f>IF(J772=0,0,P772/J772*100)</f>
        <v>68.80856760374833</v>
      </c>
    </row>
    <row r="773" spans="5:18">
      <c r="E773" s="27" t="s">
        <v>147</v>
      </c>
      <c r="G773" s="18" t="s">
        <v>148</v>
      </c>
      <c r="H773" s="19">
        <v>0</v>
      </c>
      <c r="I773" s="19">
        <v>0</v>
      </c>
      <c r="J773" s="19">
        <v>114645.6</v>
      </c>
      <c r="K773" s="19">
        <v>74357.3</v>
      </c>
      <c r="L773" s="19">
        <v>114645.6</v>
      </c>
      <c r="M773" s="19">
        <v>0</v>
      </c>
      <c r="N773" s="19">
        <v>83346.621299999999</v>
      </c>
      <c r="O773" s="19">
        <f>N773-P773</f>
        <v>8991.5472000000009</v>
      </c>
      <c r="P773" s="19">
        <v>74355.074099999998</v>
      </c>
      <c r="Q773" s="20">
        <f>IF(K773=0,0,P773/K773*100)</f>
        <v>99.99700648087007</v>
      </c>
      <c r="R773" s="20">
        <f>IF(J773=0,0,P773/J773*100)</f>
        <v>64.856456854864035</v>
      </c>
    </row>
    <row r="774" spans="5:18">
      <c r="F774" s="27" t="s">
        <v>149</v>
      </c>
      <c r="G774" s="18" t="s">
        <v>150</v>
      </c>
      <c r="H774" s="19">
        <v>0</v>
      </c>
      <c r="I774" s="19">
        <v>0</v>
      </c>
      <c r="J774" s="19">
        <v>64096.9</v>
      </c>
      <c r="K774" s="19">
        <v>41046.699999999997</v>
      </c>
      <c r="L774" s="19">
        <v>64096.9</v>
      </c>
      <c r="M774" s="19">
        <v>0</v>
      </c>
      <c r="N774" s="19">
        <v>41046.699999999997</v>
      </c>
      <c r="O774" s="19">
        <f>N774-P774</f>
        <v>0</v>
      </c>
      <c r="P774" s="19">
        <v>41046.699999999997</v>
      </c>
      <c r="Q774" s="20">
        <f>IF(K774=0,0,P774/K774*100)</f>
        <v>100</v>
      </c>
      <c r="R774" s="20">
        <f>IF(J774=0,0,P774/J774*100)</f>
        <v>64.038510442782709</v>
      </c>
    </row>
    <row r="775" spans="5:18">
      <c r="F775" s="27" t="s">
        <v>135</v>
      </c>
      <c r="G775" s="18" t="s">
        <v>151</v>
      </c>
      <c r="H775" s="19">
        <v>0</v>
      </c>
      <c r="I775" s="19">
        <v>0</v>
      </c>
      <c r="J775" s="19">
        <v>3500</v>
      </c>
      <c r="K775" s="19">
        <v>3500</v>
      </c>
      <c r="L775" s="19">
        <v>3500</v>
      </c>
      <c r="M775" s="19">
        <v>0</v>
      </c>
      <c r="N775" s="19">
        <v>3500</v>
      </c>
      <c r="O775" s="19">
        <f>N775-P775</f>
        <v>0</v>
      </c>
      <c r="P775" s="19">
        <v>3500</v>
      </c>
      <c r="Q775" s="20">
        <f>IF(K775=0,0,P775/K775*100)</f>
        <v>100</v>
      </c>
      <c r="R775" s="20">
        <f>IF(J775=0,0,P775/J775*100)</f>
        <v>100</v>
      </c>
    </row>
    <row r="776" spans="5:18">
      <c r="F776" s="27" t="s">
        <v>152</v>
      </c>
      <c r="G776" s="18" t="s">
        <v>153</v>
      </c>
      <c r="H776" s="19">
        <v>0</v>
      </c>
      <c r="I776" s="19">
        <v>0</v>
      </c>
      <c r="J776" s="19">
        <v>4198</v>
      </c>
      <c r="K776" s="19">
        <v>2942</v>
      </c>
      <c r="L776" s="19">
        <v>4198</v>
      </c>
      <c r="M776" s="19">
        <v>0</v>
      </c>
      <c r="N776" s="19">
        <v>2941.3029999999999</v>
      </c>
      <c r="O776" s="19">
        <f>N776-P776</f>
        <v>0</v>
      </c>
      <c r="P776" s="19">
        <v>2941.3029999999999</v>
      </c>
      <c r="Q776" s="20">
        <f>IF(K776=0,0,P776/K776*100)</f>
        <v>99.97630863358259</v>
      </c>
      <c r="R776" s="20">
        <f>IF(J776=0,0,P776/J776*100)</f>
        <v>70.064387803716059</v>
      </c>
    </row>
    <row r="777" spans="5:18">
      <c r="F777" s="27" t="s">
        <v>154</v>
      </c>
      <c r="G777" s="18" t="s">
        <v>37</v>
      </c>
      <c r="H777" s="19">
        <v>0</v>
      </c>
      <c r="I777" s="19">
        <v>0</v>
      </c>
      <c r="J777" s="19">
        <v>3710</v>
      </c>
      <c r="K777" s="19">
        <v>2521</v>
      </c>
      <c r="L777" s="19">
        <v>3710</v>
      </c>
      <c r="M777" s="19">
        <v>0</v>
      </c>
      <c r="N777" s="19">
        <v>2521</v>
      </c>
      <c r="O777" s="19">
        <f>N777-P777</f>
        <v>0</v>
      </c>
      <c r="P777" s="19">
        <v>2521</v>
      </c>
      <c r="Q777" s="20">
        <f>IF(K777=0,0,P777/K777*100)</f>
        <v>100</v>
      </c>
      <c r="R777" s="20">
        <f>IF(J777=0,0,P777/J777*100)</f>
        <v>67.95148247978436</v>
      </c>
    </row>
    <row r="778" spans="5:18" ht="27">
      <c r="F778" s="27" t="s">
        <v>155</v>
      </c>
      <c r="G778" s="18" t="s">
        <v>156</v>
      </c>
      <c r="H778" s="19">
        <v>0</v>
      </c>
      <c r="I778" s="19">
        <v>0</v>
      </c>
      <c r="J778" s="19">
        <v>2119.6</v>
      </c>
      <c r="K778" s="19">
        <v>1398.6</v>
      </c>
      <c r="L778" s="19">
        <v>2119.6</v>
      </c>
      <c r="M778" s="19">
        <v>0</v>
      </c>
      <c r="N778" s="19">
        <v>1398.6</v>
      </c>
      <c r="O778" s="19">
        <f>N778-P778</f>
        <v>0</v>
      </c>
      <c r="P778" s="19">
        <v>1398.6</v>
      </c>
      <c r="Q778" s="20">
        <f>IF(K778=0,0,P778/K778*100)</f>
        <v>100</v>
      </c>
      <c r="R778" s="20">
        <f>IF(J778=0,0,P778/J778*100)</f>
        <v>65.984147952443863</v>
      </c>
    </row>
    <row r="779" spans="5:18">
      <c r="F779" s="27" t="s">
        <v>157</v>
      </c>
      <c r="G779" s="18" t="s">
        <v>158</v>
      </c>
      <c r="H779" s="19">
        <v>0</v>
      </c>
      <c r="I779" s="19">
        <v>0</v>
      </c>
      <c r="J779" s="19">
        <v>18</v>
      </c>
      <c r="K779" s="19">
        <v>18</v>
      </c>
      <c r="L779" s="19">
        <v>18</v>
      </c>
      <c r="M779" s="19">
        <v>0</v>
      </c>
      <c r="N779" s="19">
        <v>17.338000000000001</v>
      </c>
      <c r="O779" s="19">
        <f>N779-P779</f>
        <v>0</v>
      </c>
      <c r="P779" s="19">
        <v>17.338000000000001</v>
      </c>
      <c r="Q779" s="20">
        <f>IF(K779=0,0,P779/K779*100)</f>
        <v>96.322222222222237</v>
      </c>
      <c r="R779" s="20">
        <f>IF(J779=0,0,P779/J779*100)</f>
        <v>96.322222222222237</v>
      </c>
    </row>
    <row r="780" spans="5:18" ht="18">
      <c r="F780" s="27" t="s">
        <v>159</v>
      </c>
      <c r="G780" s="18" t="s">
        <v>160</v>
      </c>
      <c r="H780" s="19">
        <v>0</v>
      </c>
      <c r="I780" s="19">
        <v>0</v>
      </c>
      <c r="J780" s="19">
        <v>1882.2</v>
      </c>
      <c r="K780" s="19">
        <v>1084.2</v>
      </c>
      <c r="L780" s="19">
        <v>1882.2</v>
      </c>
      <c r="M780" s="19">
        <v>0</v>
      </c>
      <c r="N780" s="19">
        <v>1084.2</v>
      </c>
      <c r="O780" s="19">
        <f>N780-P780</f>
        <v>0</v>
      </c>
      <c r="P780" s="19">
        <v>1084.2</v>
      </c>
      <c r="Q780" s="20">
        <f>IF(K780=0,0,P780/K780*100)</f>
        <v>100</v>
      </c>
      <c r="R780" s="20">
        <f>IF(J780=0,0,P780/J780*100)</f>
        <v>57.602805227924769</v>
      </c>
    </row>
    <row r="781" spans="5:18" ht="18">
      <c r="F781" s="27" t="s">
        <v>163</v>
      </c>
      <c r="G781" s="18" t="s">
        <v>164</v>
      </c>
      <c r="H781" s="19">
        <v>0</v>
      </c>
      <c r="I781" s="19">
        <v>0</v>
      </c>
      <c r="J781" s="19">
        <v>591</v>
      </c>
      <c r="K781" s="19">
        <v>0</v>
      </c>
      <c r="L781" s="19">
        <v>591</v>
      </c>
      <c r="M781" s="19">
        <v>0</v>
      </c>
      <c r="N781" s="19">
        <v>0</v>
      </c>
      <c r="O781" s="19">
        <f>N781-P781</f>
        <v>0</v>
      </c>
      <c r="P781" s="19">
        <v>0</v>
      </c>
      <c r="Q781" s="20">
        <f>IF(K781=0,0,P781/K781*100)</f>
        <v>0</v>
      </c>
      <c r="R781" s="20">
        <f>IF(J781=0,0,P781/J781*100)</f>
        <v>0</v>
      </c>
    </row>
    <row r="782" spans="5:18">
      <c r="F782" s="27" t="s">
        <v>165</v>
      </c>
      <c r="G782" s="18" t="s">
        <v>166</v>
      </c>
      <c r="H782" s="19">
        <v>0</v>
      </c>
      <c r="I782" s="19">
        <v>0</v>
      </c>
      <c r="J782" s="19">
        <v>2904</v>
      </c>
      <c r="K782" s="19">
        <v>1645</v>
      </c>
      <c r="L782" s="19">
        <v>2904</v>
      </c>
      <c r="M782" s="19">
        <v>0</v>
      </c>
      <c r="N782" s="19">
        <v>1644.80107</v>
      </c>
      <c r="O782" s="19">
        <f>N782-P782</f>
        <v>0</v>
      </c>
      <c r="P782" s="19">
        <v>1644.80107</v>
      </c>
      <c r="Q782" s="20">
        <f>IF(K782=0,0,P782/K782*100)</f>
        <v>99.987906990881456</v>
      </c>
      <c r="R782" s="20">
        <f>IF(J782=0,0,P782/J782*100)</f>
        <v>56.6391553030303</v>
      </c>
    </row>
    <row r="783" spans="5:18">
      <c r="F783" s="27" t="s">
        <v>187</v>
      </c>
      <c r="G783" s="18" t="s">
        <v>188</v>
      </c>
      <c r="H783" s="19">
        <v>0</v>
      </c>
      <c r="I783" s="19">
        <v>0</v>
      </c>
      <c r="J783" s="19">
        <v>3641.3</v>
      </c>
      <c r="K783" s="19">
        <v>2395</v>
      </c>
      <c r="L783" s="19">
        <v>3641.3</v>
      </c>
      <c r="M783" s="19">
        <v>0</v>
      </c>
      <c r="N783" s="19">
        <v>2395</v>
      </c>
      <c r="O783" s="19">
        <f>N783-P783</f>
        <v>0</v>
      </c>
      <c r="P783" s="19">
        <v>2395</v>
      </c>
      <c r="Q783" s="20">
        <f>IF(K783=0,0,P783/K783*100)</f>
        <v>100</v>
      </c>
      <c r="R783" s="20">
        <f>IF(J783=0,0,P783/J783*100)</f>
        <v>65.773212863537751</v>
      </c>
    </row>
    <row r="784" spans="5:18">
      <c r="F784" s="27" t="s">
        <v>167</v>
      </c>
      <c r="G784" s="18" t="s">
        <v>168</v>
      </c>
      <c r="H784" s="19">
        <v>0</v>
      </c>
      <c r="I784" s="19">
        <v>0</v>
      </c>
      <c r="J784" s="19">
        <v>2304.6</v>
      </c>
      <c r="K784" s="19">
        <v>1359.8</v>
      </c>
      <c r="L784" s="19">
        <v>2304.6</v>
      </c>
      <c r="M784" s="19">
        <v>0</v>
      </c>
      <c r="N784" s="19">
        <v>2282.3102199999998</v>
      </c>
      <c r="O784" s="19">
        <f>N784-P784</f>
        <v>922.51022999999986</v>
      </c>
      <c r="P784" s="19">
        <v>1359.79999</v>
      </c>
      <c r="Q784" s="20">
        <f>IF(K784=0,0,P784/K784*100)</f>
        <v>99.999999264597733</v>
      </c>
      <c r="R784" s="20">
        <f>IF(J784=0,0,P784/J784*100)</f>
        <v>59.00373123318581</v>
      </c>
    </row>
    <row r="785" spans="4:18" ht="18">
      <c r="F785" s="27" t="s">
        <v>145</v>
      </c>
      <c r="G785" s="18" t="s">
        <v>146</v>
      </c>
      <c r="H785" s="19">
        <v>0</v>
      </c>
      <c r="I785" s="19">
        <v>0</v>
      </c>
      <c r="J785" s="19">
        <v>23171</v>
      </c>
      <c r="K785" s="19">
        <v>15698</v>
      </c>
      <c r="L785" s="19">
        <v>23171</v>
      </c>
      <c r="M785" s="19">
        <v>0</v>
      </c>
      <c r="N785" s="19">
        <v>23125.724999999999</v>
      </c>
      <c r="O785" s="19">
        <f>N785-P785</f>
        <v>7427.7249999999985</v>
      </c>
      <c r="P785" s="19">
        <v>15698</v>
      </c>
      <c r="Q785" s="20">
        <f>IF(K785=0,0,P785/K785*100)</f>
        <v>100</v>
      </c>
      <c r="R785" s="20">
        <f>IF(J785=0,0,P785/J785*100)</f>
        <v>67.748478701825547</v>
      </c>
    </row>
    <row r="786" spans="4:18" ht="18">
      <c r="F786" s="27" t="s">
        <v>169</v>
      </c>
      <c r="G786" s="18" t="s">
        <v>170</v>
      </c>
      <c r="H786" s="19">
        <v>0</v>
      </c>
      <c r="I786" s="19">
        <v>0</v>
      </c>
      <c r="J786" s="19">
        <v>744</v>
      </c>
      <c r="K786" s="19">
        <v>744</v>
      </c>
      <c r="L786" s="19">
        <v>744</v>
      </c>
      <c r="M786" s="19">
        <v>0</v>
      </c>
      <c r="N786" s="19">
        <v>743.33199999999999</v>
      </c>
      <c r="O786" s="19">
        <f>N786-P786</f>
        <v>0</v>
      </c>
      <c r="P786" s="19">
        <v>743.33199999999999</v>
      </c>
      <c r="Q786" s="20">
        <f>IF(K786=0,0,P786/K786*100)</f>
        <v>99.910215053763437</v>
      </c>
      <c r="R786" s="20">
        <f>IF(J786=0,0,P786/J786*100)</f>
        <v>99.910215053763437</v>
      </c>
    </row>
    <row r="787" spans="4:18">
      <c r="F787" s="27" t="s">
        <v>173</v>
      </c>
      <c r="G787" s="18" t="s">
        <v>174</v>
      </c>
      <c r="H787" s="19">
        <v>0</v>
      </c>
      <c r="I787" s="19">
        <v>0</v>
      </c>
      <c r="J787" s="19">
        <v>5</v>
      </c>
      <c r="K787" s="19">
        <v>5</v>
      </c>
      <c r="L787" s="19">
        <v>5</v>
      </c>
      <c r="M787" s="19">
        <v>0</v>
      </c>
      <c r="N787" s="19">
        <v>5</v>
      </c>
      <c r="O787" s="19">
        <f>N787-P787</f>
        <v>0</v>
      </c>
      <c r="P787" s="19">
        <v>5</v>
      </c>
      <c r="Q787" s="20">
        <f>IF(K787=0,0,P787/K787*100)</f>
        <v>100</v>
      </c>
      <c r="R787" s="20">
        <f>IF(J787=0,0,P787/J787*100)</f>
        <v>100</v>
      </c>
    </row>
    <row r="788" spans="4:18" ht="27">
      <c r="F788" s="27" t="s">
        <v>175</v>
      </c>
      <c r="G788" s="18" t="s">
        <v>176</v>
      </c>
      <c r="H788" s="19">
        <v>0</v>
      </c>
      <c r="I788" s="19">
        <v>0</v>
      </c>
      <c r="J788" s="19">
        <v>1760</v>
      </c>
      <c r="K788" s="19">
        <v>0</v>
      </c>
      <c r="L788" s="19">
        <v>1760</v>
      </c>
      <c r="M788" s="19">
        <v>0</v>
      </c>
      <c r="N788" s="19">
        <v>641.31200000000001</v>
      </c>
      <c r="O788" s="19">
        <f>N788-P788</f>
        <v>641.31200000000001</v>
      </c>
      <c r="P788" s="19">
        <v>0</v>
      </c>
      <c r="Q788" s="20">
        <f>IF(K788=0,0,P788/K788*100)</f>
        <v>0</v>
      </c>
      <c r="R788" s="20">
        <f>IF(J788=0,0,P788/J788*100)</f>
        <v>0</v>
      </c>
    </row>
    <row r="789" spans="4:18" ht="27">
      <c r="E789" s="27" t="s">
        <v>179</v>
      </c>
      <c r="G789" s="18" t="s">
        <v>180</v>
      </c>
      <c r="H789" s="19">
        <v>0</v>
      </c>
      <c r="I789" s="19">
        <v>0</v>
      </c>
      <c r="J789" s="19">
        <v>10363</v>
      </c>
      <c r="K789" s="19">
        <v>5606</v>
      </c>
      <c r="L789" s="19">
        <v>5606</v>
      </c>
      <c r="M789" s="19">
        <v>0</v>
      </c>
      <c r="N789" s="19">
        <v>5606</v>
      </c>
      <c r="O789" s="19">
        <f>N789-P789</f>
        <v>0</v>
      </c>
      <c r="P789" s="19">
        <v>5606</v>
      </c>
      <c r="Q789" s="20">
        <f>IF(K789=0,0,P789/K789*100)</f>
        <v>100</v>
      </c>
      <c r="R789" s="20">
        <f>IF(J789=0,0,P789/J789*100)</f>
        <v>54.096304159027312</v>
      </c>
    </row>
    <row r="790" spans="4:18">
      <c r="F790" s="27" t="s">
        <v>149</v>
      </c>
      <c r="G790" s="18" t="s">
        <v>150</v>
      </c>
      <c r="H790" s="19">
        <v>0</v>
      </c>
      <c r="I790" s="19">
        <v>0</v>
      </c>
      <c r="J790" s="19">
        <v>8430</v>
      </c>
      <c r="K790" s="19">
        <v>4215</v>
      </c>
      <c r="L790" s="19">
        <v>4215</v>
      </c>
      <c r="M790" s="19">
        <v>0</v>
      </c>
      <c r="N790" s="19">
        <v>4215</v>
      </c>
      <c r="O790" s="19">
        <f>N790-P790</f>
        <v>0</v>
      </c>
      <c r="P790" s="19">
        <v>4215</v>
      </c>
      <c r="Q790" s="20">
        <f>IF(K790=0,0,P790/K790*100)</f>
        <v>100</v>
      </c>
      <c r="R790" s="20">
        <f>IF(J790=0,0,P790/J790*100)</f>
        <v>50</v>
      </c>
    </row>
    <row r="791" spans="4:18">
      <c r="F791" s="27" t="s">
        <v>152</v>
      </c>
      <c r="G791" s="18" t="s">
        <v>153</v>
      </c>
      <c r="H791" s="19">
        <v>0</v>
      </c>
      <c r="I791" s="19">
        <v>0</v>
      </c>
      <c r="J791" s="19">
        <v>956</v>
      </c>
      <c r="K791" s="19">
        <v>900</v>
      </c>
      <c r="L791" s="19">
        <v>900</v>
      </c>
      <c r="M791" s="19">
        <v>0</v>
      </c>
      <c r="N791" s="19">
        <v>900</v>
      </c>
      <c r="O791" s="19">
        <f>N791-P791</f>
        <v>0</v>
      </c>
      <c r="P791" s="19">
        <v>900</v>
      </c>
      <c r="Q791" s="20">
        <f>IF(K791=0,0,P791/K791*100)</f>
        <v>100</v>
      </c>
      <c r="R791" s="20">
        <f>IF(J791=0,0,P791/J791*100)</f>
        <v>94.142259414225933</v>
      </c>
    </row>
    <row r="792" spans="4:18">
      <c r="F792" s="27" t="s">
        <v>154</v>
      </c>
      <c r="G792" s="18" t="s">
        <v>37</v>
      </c>
      <c r="H792" s="19">
        <v>0</v>
      </c>
      <c r="I792" s="19">
        <v>0</v>
      </c>
      <c r="J792" s="19">
        <v>456</v>
      </c>
      <c r="K792" s="19">
        <v>228</v>
      </c>
      <c r="L792" s="19">
        <v>228</v>
      </c>
      <c r="M792" s="19">
        <v>0</v>
      </c>
      <c r="N792" s="19">
        <v>228</v>
      </c>
      <c r="O792" s="19">
        <f>N792-P792</f>
        <v>0</v>
      </c>
      <c r="P792" s="19">
        <v>228</v>
      </c>
      <c r="Q792" s="20">
        <f>IF(K792=0,0,P792/K792*100)</f>
        <v>100</v>
      </c>
      <c r="R792" s="20">
        <f>IF(J792=0,0,P792/J792*100)</f>
        <v>50</v>
      </c>
    </row>
    <row r="793" spans="4:18" ht="27">
      <c r="F793" s="27" t="s">
        <v>155</v>
      </c>
      <c r="G793" s="18" t="s">
        <v>156</v>
      </c>
      <c r="H793" s="19">
        <v>0</v>
      </c>
      <c r="I793" s="19">
        <v>0</v>
      </c>
      <c r="J793" s="19">
        <v>267</v>
      </c>
      <c r="K793" s="19">
        <v>135</v>
      </c>
      <c r="L793" s="19">
        <v>135</v>
      </c>
      <c r="M793" s="19">
        <v>0</v>
      </c>
      <c r="N793" s="19">
        <v>135</v>
      </c>
      <c r="O793" s="19">
        <f>N793-P793</f>
        <v>0</v>
      </c>
      <c r="P793" s="19">
        <v>135</v>
      </c>
      <c r="Q793" s="20">
        <f>IF(K793=0,0,P793/K793*100)</f>
        <v>100</v>
      </c>
      <c r="R793" s="20">
        <f>IF(J793=0,0,P793/J793*100)</f>
        <v>50.561797752808992</v>
      </c>
    </row>
    <row r="794" spans="4:18" ht="18">
      <c r="F794" s="27" t="s">
        <v>159</v>
      </c>
      <c r="G794" s="18" t="s">
        <v>160</v>
      </c>
      <c r="H794" s="19">
        <v>0</v>
      </c>
      <c r="I794" s="19">
        <v>0</v>
      </c>
      <c r="J794" s="19">
        <v>254</v>
      </c>
      <c r="K794" s="19">
        <v>128</v>
      </c>
      <c r="L794" s="19">
        <v>128</v>
      </c>
      <c r="M794" s="19">
        <v>0</v>
      </c>
      <c r="N794" s="19">
        <v>128</v>
      </c>
      <c r="O794" s="19">
        <f>N794-P794</f>
        <v>0</v>
      </c>
      <c r="P794" s="19">
        <v>128</v>
      </c>
      <c r="Q794" s="20">
        <f>IF(K794=0,0,P794/K794*100)</f>
        <v>100</v>
      </c>
      <c r="R794" s="20">
        <f>IF(J794=0,0,P794/J794*100)</f>
        <v>50.393700787401571</v>
      </c>
    </row>
    <row r="795" spans="4:18" ht="18">
      <c r="D795" s="27" t="s">
        <v>258</v>
      </c>
      <c r="G795" s="18" t="s">
        <v>346</v>
      </c>
      <c r="H795" s="19">
        <v>42208</v>
      </c>
      <c r="I795" s="19">
        <v>42571.9</v>
      </c>
      <c r="J795" s="19">
        <v>42571.9</v>
      </c>
      <c r="K795" s="19">
        <v>27627.3</v>
      </c>
      <c r="L795" s="19">
        <v>41104.9</v>
      </c>
      <c r="M795" s="19">
        <v>0</v>
      </c>
      <c r="N795" s="19">
        <v>29636.124599999999</v>
      </c>
      <c r="O795" s="19">
        <f>N795-P795</f>
        <v>2031.3567000000003</v>
      </c>
      <c r="P795" s="19">
        <v>27604.767899999999</v>
      </c>
      <c r="Q795" s="20">
        <f>IF(K795=0,0,P795/K795*100)</f>
        <v>99.918442627401163</v>
      </c>
      <c r="R795" s="20">
        <f>IF(J795=0,0,P795/J795*100)</f>
        <v>64.842696473495423</v>
      </c>
    </row>
    <row r="796" spans="4:18" ht="18">
      <c r="E796" s="27" t="s">
        <v>139</v>
      </c>
      <c r="G796" s="18" t="s">
        <v>140</v>
      </c>
      <c r="H796" s="19">
        <v>0</v>
      </c>
      <c r="I796" s="19">
        <v>0</v>
      </c>
      <c r="J796" s="19">
        <v>3290</v>
      </c>
      <c r="K796" s="19">
        <v>2316</v>
      </c>
      <c r="L796" s="19">
        <v>3290</v>
      </c>
      <c r="M796" s="19">
        <v>0</v>
      </c>
      <c r="N796" s="19">
        <v>2315.8153000000002</v>
      </c>
      <c r="O796" s="19">
        <f>N796-P796</f>
        <v>0</v>
      </c>
      <c r="P796" s="19">
        <v>2315.8153000000002</v>
      </c>
      <c r="Q796" s="20">
        <f>IF(K796=0,0,P796/K796*100)</f>
        <v>99.992025043177904</v>
      </c>
      <c r="R796" s="20">
        <f>IF(J796=0,0,P796/J796*100)</f>
        <v>70.389522796352594</v>
      </c>
    </row>
    <row r="797" spans="4:18">
      <c r="F797" s="27" t="s">
        <v>149</v>
      </c>
      <c r="G797" s="18" t="s">
        <v>150</v>
      </c>
      <c r="H797" s="19">
        <v>0</v>
      </c>
      <c r="I797" s="19">
        <v>0</v>
      </c>
      <c r="J797" s="19">
        <v>2639</v>
      </c>
      <c r="K797" s="19">
        <v>2081</v>
      </c>
      <c r="L797" s="19">
        <v>2639</v>
      </c>
      <c r="M797" s="19">
        <v>0</v>
      </c>
      <c r="N797" s="19">
        <v>2080.9883500000001</v>
      </c>
      <c r="O797" s="19">
        <f>N797-P797</f>
        <v>0</v>
      </c>
      <c r="P797" s="19">
        <v>2080.9883500000001</v>
      </c>
      <c r="Q797" s="20">
        <f>IF(K797=0,0,P797/K797*100)</f>
        <v>99.999440172993758</v>
      </c>
      <c r="R797" s="20">
        <f>IF(J797=0,0,P797/J797*100)</f>
        <v>78.85518567639258</v>
      </c>
    </row>
    <row r="798" spans="4:18">
      <c r="F798" s="27" t="s">
        <v>152</v>
      </c>
      <c r="G798" s="18" t="s">
        <v>153</v>
      </c>
      <c r="H798" s="19">
        <v>0</v>
      </c>
      <c r="I798" s="19">
        <v>0</v>
      </c>
      <c r="J798" s="19">
        <v>364</v>
      </c>
      <c r="K798" s="19">
        <v>0</v>
      </c>
      <c r="L798" s="19">
        <v>364</v>
      </c>
      <c r="M798" s="19">
        <v>0</v>
      </c>
      <c r="N798" s="19">
        <v>0</v>
      </c>
      <c r="O798" s="19">
        <f>N798-P798</f>
        <v>0</v>
      </c>
      <c r="P798" s="19">
        <v>0</v>
      </c>
      <c r="Q798" s="20">
        <f>IF(K798=0,0,P798/K798*100)</f>
        <v>0</v>
      </c>
      <c r="R798" s="20">
        <f>IF(J798=0,0,P798/J798*100)</f>
        <v>0</v>
      </c>
    </row>
    <row r="799" spans="4:18">
      <c r="F799" s="27" t="s">
        <v>154</v>
      </c>
      <c r="G799" s="18" t="s">
        <v>37</v>
      </c>
      <c r="H799" s="19">
        <v>0</v>
      </c>
      <c r="I799" s="19">
        <v>0</v>
      </c>
      <c r="J799" s="19">
        <v>136</v>
      </c>
      <c r="K799" s="19">
        <v>108</v>
      </c>
      <c r="L799" s="19">
        <v>136</v>
      </c>
      <c r="M799" s="19">
        <v>0</v>
      </c>
      <c r="N799" s="19">
        <v>107.82697</v>
      </c>
      <c r="O799" s="19">
        <f>N799-P799</f>
        <v>0</v>
      </c>
      <c r="P799" s="19">
        <v>107.82697</v>
      </c>
      <c r="Q799" s="20">
        <f>IF(K799=0,0,P799/K799*100)</f>
        <v>99.839787037037041</v>
      </c>
      <c r="R799" s="20">
        <f>IF(J799=0,0,P799/J799*100)</f>
        <v>79.284536764705877</v>
      </c>
    </row>
    <row r="800" spans="4:18" ht="27">
      <c r="F800" s="27" t="s">
        <v>155</v>
      </c>
      <c r="G800" s="18" t="s">
        <v>156</v>
      </c>
      <c r="H800" s="19">
        <v>0</v>
      </c>
      <c r="I800" s="19">
        <v>0</v>
      </c>
      <c r="J800" s="19">
        <v>78</v>
      </c>
      <c r="K800" s="19">
        <v>66</v>
      </c>
      <c r="L800" s="19">
        <v>78</v>
      </c>
      <c r="M800" s="19">
        <v>0</v>
      </c>
      <c r="N800" s="19">
        <v>66</v>
      </c>
      <c r="O800" s="19">
        <f>N800-P800</f>
        <v>0</v>
      </c>
      <c r="P800" s="19">
        <v>66</v>
      </c>
      <c r="Q800" s="20">
        <f>IF(K800=0,0,P800/K800*100)</f>
        <v>100</v>
      </c>
      <c r="R800" s="20">
        <f>IF(J800=0,0,P800/J800*100)</f>
        <v>84.615384615384613</v>
      </c>
    </row>
    <row r="801" spans="5:18" ht="18">
      <c r="F801" s="27" t="s">
        <v>159</v>
      </c>
      <c r="G801" s="18" t="s">
        <v>160</v>
      </c>
      <c r="H801" s="19">
        <v>0</v>
      </c>
      <c r="I801" s="19">
        <v>0</v>
      </c>
      <c r="J801" s="19">
        <v>73</v>
      </c>
      <c r="K801" s="19">
        <v>61</v>
      </c>
      <c r="L801" s="19">
        <v>73</v>
      </c>
      <c r="M801" s="19">
        <v>0</v>
      </c>
      <c r="N801" s="19">
        <v>61</v>
      </c>
      <c r="O801" s="19">
        <f>N801-P801</f>
        <v>0</v>
      </c>
      <c r="P801" s="19">
        <v>61</v>
      </c>
      <c r="Q801" s="20">
        <f>IF(K801=0,0,P801/K801*100)</f>
        <v>100</v>
      </c>
      <c r="R801" s="20">
        <f>IF(J801=0,0,P801/J801*100)</f>
        <v>83.561643835616437</v>
      </c>
    </row>
    <row r="802" spans="5:18">
      <c r="E802" s="27" t="s">
        <v>147</v>
      </c>
      <c r="G802" s="18" t="s">
        <v>148</v>
      </c>
      <c r="H802" s="19">
        <v>0</v>
      </c>
      <c r="I802" s="19">
        <v>0</v>
      </c>
      <c r="J802" s="19">
        <v>36349.9</v>
      </c>
      <c r="K802" s="19">
        <v>23846.3</v>
      </c>
      <c r="L802" s="19">
        <v>36349.9</v>
      </c>
      <c r="M802" s="19">
        <v>0</v>
      </c>
      <c r="N802" s="19">
        <v>25861.864300000001</v>
      </c>
      <c r="O802" s="19">
        <f>N802-P802</f>
        <v>2031.3567000000003</v>
      </c>
      <c r="P802" s="19">
        <v>23830.507600000001</v>
      </c>
      <c r="Q802" s="20">
        <f>IF(K802=0,0,P802/K802*100)</f>
        <v>99.933774212351608</v>
      </c>
      <c r="R802" s="20">
        <f>IF(J802=0,0,P802/J802*100)</f>
        <v>65.558660684073416</v>
      </c>
    </row>
    <row r="803" spans="5:18">
      <c r="F803" s="27" t="s">
        <v>149</v>
      </c>
      <c r="G803" s="18" t="s">
        <v>150</v>
      </c>
      <c r="H803" s="19">
        <v>0</v>
      </c>
      <c r="I803" s="19">
        <v>0</v>
      </c>
      <c r="J803" s="19">
        <v>20734.3</v>
      </c>
      <c r="K803" s="19">
        <v>13548.3</v>
      </c>
      <c r="L803" s="19">
        <v>20734.3</v>
      </c>
      <c r="M803" s="19">
        <v>0</v>
      </c>
      <c r="N803" s="19">
        <v>13548.299349999999</v>
      </c>
      <c r="O803" s="19">
        <f>N803-P803</f>
        <v>0</v>
      </c>
      <c r="P803" s="19">
        <v>13548.299349999999</v>
      </c>
      <c r="Q803" s="20">
        <f>IF(K803=0,0,P803/K803*100)</f>
        <v>99.999995202350107</v>
      </c>
      <c r="R803" s="20">
        <f>IF(J803=0,0,P803/J803*100)</f>
        <v>65.342448744351145</v>
      </c>
    </row>
    <row r="804" spans="5:18">
      <c r="F804" s="27" t="s">
        <v>135</v>
      </c>
      <c r="G804" s="18" t="s">
        <v>151</v>
      </c>
      <c r="H804" s="19">
        <v>0</v>
      </c>
      <c r="I804" s="19">
        <v>0</v>
      </c>
      <c r="J804" s="19">
        <v>1361</v>
      </c>
      <c r="K804" s="19">
        <v>1361</v>
      </c>
      <c r="L804" s="19">
        <v>1361</v>
      </c>
      <c r="M804" s="19">
        <v>0</v>
      </c>
      <c r="N804" s="19">
        <v>1361</v>
      </c>
      <c r="O804" s="19">
        <f>N804-P804</f>
        <v>0</v>
      </c>
      <c r="P804" s="19">
        <v>1361</v>
      </c>
      <c r="Q804" s="20">
        <f>IF(K804=0,0,P804/K804*100)</f>
        <v>100</v>
      </c>
      <c r="R804" s="20">
        <f>IF(J804=0,0,P804/J804*100)</f>
        <v>100</v>
      </c>
    </row>
    <row r="805" spans="5:18">
      <c r="F805" s="27" t="s">
        <v>152</v>
      </c>
      <c r="G805" s="18" t="s">
        <v>153</v>
      </c>
      <c r="H805" s="19">
        <v>0</v>
      </c>
      <c r="I805" s="19">
        <v>0</v>
      </c>
      <c r="J805" s="19">
        <v>1566.6</v>
      </c>
      <c r="K805" s="19">
        <v>1420.6</v>
      </c>
      <c r="L805" s="19">
        <v>1566.6</v>
      </c>
      <c r="M805" s="19">
        <v>0</v>
      </c>
      <c r="N805" s="19">
        <v>1420.2068099999999</v>
      </c>
      <c r="O805" s="19">
        <f>N805-P805</f>
        <v>0</v>
      </c>
      <c r="P805" s="19">
        <v>1420.2068099999999</v>
      </c>
      <c r="Q805" s="20">
        <f>IF(K805=0,0,P805/K805*100)</f>
        <v>99.972322258200762</v>
      </c>
      <c r="R805" s="20">
        <f>IF(J805=0,0,P805/J805*100)</f>
        <v>90.655356185369584</v>
      </c>
    </row>
    <row r="806" spans="5:18">
      <c r="F806" s="27" t="s">
        <v>154</v>
      </c>
      <c r="G806" s="18" t="s">
        <v>37</v>
      </c>
      <c r="H806" s="19">
        <v>0</v>
      </c>
      <c r="I806" s="19">
        <v>0</v>
      </c>
      <c r="J806" s="19">
        <v>1154.7</v>
      </c>
      <c r="K806" s="19">
        <v>770.7</v>
      </c>
      <c r="L806" s="19">
        <v>1154.7</v>
      </c>
      <c r="M806" s="19">
        <v>0</v>
      </c>
      <c r="N806" s="19">
        <v>770.68439999999998</v>
      </c>
      <c r="O806" s="19">
        <f>N806-P806</f>
        <v>0</v>
      </c>
      <c r="P806" s="19">
        <v>770.68439999999998</v>
      </c>
      <c r="Q806" s="20">
        <f>IF(K806=0,0,P806/K806*100)</f>
        <v>99.997975866095743</v>
      </c>
      <c r="R806" s="20">
        <f>IF(J806=0,0,P806/J806*100)</f>
        <v>66.743257989088065</v>
      </c>
    </row>
    <row r="807" spans="5:18" ht="27">
      <c r="F807" s="27" t="s">
        <v>155</v>
      </c>
      <c r="G807" s="18" t="s">
        <v>156</v>
      </c>
      <c r="H807" s="19">
        <v>0</v>
      </c>
      <c r="I807" s="19">
        <v>0</v>
      </c>
      <c r="J807" s="19">
        <v>707.8</v>
      </c>
      <c r="K807" s="19">
        <v>487.8</v>
      </c>
      <c r="L807" s="19">
        <v>707.8</v>
      </c>
      <c r="M807" s="19">
        <v>0</v>
      </c>
      <c r="N807" s="19">
        <v>484.68700000000001</v>
      </c>
      <c r="O807" s="19">
        <f>N807-P807</f>
        <v>0</v>
      </c>
      <c r="P807" s="19">
        <v>484.68700000000001</v>
      </c>
      <c r="Q807" s="20">
        <f>IF(K807=0,0,P807/K807*100)</f>
        <v>99.361828618286182</v>
      </c>
      <c r="R807" s="20">
        <f>IF(J807=0,0,P807/J807*100)</f>
        <v>68.477959875671104</v>
      </c>
    </row>
    <row r="808" spans="5:18" ht="18">
      <c r="F808" s="27" t="s">
        <v>159</v>
      </c>
      <c r="G808" s="18" t="s">
        <v>160</v>
      </c>
      <c r="H808" s="19">
        <v>0</v>
      </c>
      <c r="I808" s="19">
        <v>0</v>
      </c>
      <c r="J808" s="19">
        <v>671</v>
      </c>
      <c r="K808" s="19">
        <v>457</v>
      </c>
      <c r="L808" s="19">
        <v>671</v>
      </c>
      <c r="M808" s="19">
        <v>0</v>
      </c>
      <c r="N808" s="19">
        <v>449.79703000000001</v>
      </c>
      <c r="O808" s="19">
        <f>N808-P808</f>
        <v>0</v>
      </c>
      <c r="P808" s="19">
        <v>449.79703000000001</v>
      </c>
      <c r="Q808" s="20">
        <f>IF(K808=0,0,P808/K808*100)</f>
        <v>98.423857768052514</v>
      </c>
      <c r="R808" s="20">
        <f>IF(J808=0,0,P808/J808*100)</f>
        <v>67.033834575260812</v>
      </c>
    </row>
    <row r="809" spans="5:18">
      <c r="F809" s="27" t="s">
        <v>165</v>
      </c>
      <c r="G809" s="18" t="s">
        <v>166</v>
      </c>
      <c r="H809" s="19">
        <v>0</v>
      </c>
      <c r="I809" s="19">
        <v>0</v>
      </c>
      <c r="J809" s="19">
        <v>251</v>
      </c>
      <c r="K809" s="19">
        <v>159</v>
      </c>
      <c r="L809" s="19">
        <v>251</v>
      </c>
      <c r="M809" s="19">
        <v>0</v>
      </c>
      <c r="N809" s="19">
        <v>158.33170000000001</v>
      </c>
      <c r="O809" s="19">
        <f>N809-P809</f>
        <v>0</v>
      </c>
      <c r="P809" s="19">
        <v>158.33170000000001</v>
      </c>
      <c r="Q809" s="20">
        <f>IF(K809=0,0,P809/K809*100)</f>
        <v>99.579685534591206</v>
      </c>
      <c r="R809" s="20">
        <f>IF(J809=0,0,P809/J809*100)</f>
        <v>63.080358565737058</v>
      </c>
    </row>
    <row r="810" spans="5:18">
      <c r="F810" s="27" t="s">
        <v>187</v>
      </c>
      <c r="G810" s="18" t="s">
        <v>188</v>
      </c>
      <c r="H810" s="19">
        <v>0</v>
      </c>
      <c r="I810" s="19">
        <v>0</v>
      </c>
      <c r="J810" s="19">
        <v>750.3</v>
      </c>
      <c r="K810" s="19">
        <v>476.3</v>
      </c>
      <c r="L810" s="19">
        <v>750.3</v>
      </c>
      <c r="M810" s="19">
        <v>0</v>
      </c>
      <c r="N810" s="19">
        <v>474</v>
      </c>
      <c r="O810" s="19">
        <f>N810-P810</f>
        <v>0</v>
      </c>
      <c r="P810" s="19">
        <v>474</v>
      </c>
      <c r="Q810" s="20">
        <f>IF(K810=0,0,P810/K810*100)</f>
        <v>99.517111064455179</v>
      </c>
      <c r="R810" s="20">
        <f>IF(J810=0,0,P810/J810*100)</f>
        <v>63.174730107956819</v>
      </c>
    </row>
    <row r="811" spans="5:18">
      <c r="F811" s="27" t="s">
        <v>167</v>
      </c>
      <c r="G811" s="18" t="s">
        <v>168</v>
      </c>
      <c r="H811" s="19">
        <v>0</v>
      </c>
      <c r="I811" s="19">
        <v>0</v>
      </c>
      <c r="J811" s="19">
        <v>297.89999999999998</v>
      </c>
      <c r="K811" s="19">
        <v>175.9</v>
      </c>
      <c r="L811" s="19">
        <v>297.89999999999998</v>
      </c>
      <c r="M811" s="19">
        <v>0</v>
      </c>
      <c r="N811" s="19">
        <v>276.04127</v>
      </c>
      <c r="O811" s="19">
        <f>N811-P811</f>
        <v>101.65118999999999</v>
      </c>
      <c r="P811" s="19">
        <v>174.39008000000001</v>
      </c>
      <c r="Q811" s="20">
        <f>IF(K811=0,0,P811/K811*100)</f>
        <v>99.141603183627069</v>
      </c>
      <c r="R811" s="20">
        <f>IF(J811=0,0,P811/J811*100)</f>
        <v>58.539805303793223</v>
      </c>
    </row>
    <row r="812" spans="5:18" ht="18">
      <c r="F812" s="27" t="s">
        <v>145</v>
      </c>
      <c r="G812" s="18" t="s">
        <v>146</v>
      </c>
      <c r="H812" s="19">
        <v>0</v>
      </c>
      <c r="I812" s="19">
        <v>0</v>
      </c>
      <c r="J812" s="19">
        <v>5204.2</v>
      </c>
      <c r="K812" s="19">
        <v>2962</v>
      </c>
      <c r="L812" s="19">
        <v>5204.2</v>
      </c>
      <c r="M812" s="19">
        <v>0</v>
      </c>
      <c r="N812" s="19">
        <v>4891.1716800000004</v>
      </c>
      <c r="O812" s="19">
        <f>N812-P812</f>
        <v>1929.7055600000003</v>
      </c>
      <c r="P812" s="19">
        <v>2961.46612</v>
      </c>
      <c r="Q812" s="20">
        <f>IF(K812=0,0,P812/K812*100)</f>
        <v>99.981975692099937</v>
      </c>
      <c r="R812" s="20">
        <f>IF(J812=0,0,P812/J812*100)</f>
        <v>56.905309557664964</v>
      </c>
    </row>
    <row r="813" spans="5:18" ht="18">
      <c r="F813" s="27" t="s">
        <v>169</v>
      </c>
      <c r="G813" s="18" t="s">
        <v>170</v>
      </c>
      <c r="H813" s="19">
        <v>0</v>
      </c>
      <c r="I813" s="19">
        <v>0</v>
      </c>
      <c r="J813" s="19">
        <v>411.1</v>
      </c>
      <c r="K813" s="19">
        <v>128.1</v>
      </c>
      <c r="L813" s="19">
        <v>411.1</v>
      </c>
      <c r="M813" s="19">
        <v>0</v>
      </c>
      <c r="N813" s="19">
        <v>128.07900000000001</v>
      </c>
      <c r="O813" s="19">
        <f>N813-P813</f>
        <v>0</v>
      </c>
      <c r="P813" s="19">
        <v>128.07900000000001</v>
      </c>
      <c r="Q813" s="20">
        <f>IF(K813=0,0,P813/K813*100)</f>
        <v>99.983606557377058</v>
      </c>
      <c r="R813" s="20">
        <f>IF(J813=0,0,P813/J813*100)</f>
        <v>31.155193383604963</v>
      </c>
    </row>
    <row r="814" spans="5:18">
      <c r="F814" s="27" t="s">
        <v>173</v>
      </c>
      <c r="G814" s="18" t="s">
        <v>174</v>
      </c>
      <c r="H814" s="19">
        <v>0</v>
      </c>
      <c r="I814" s="19">
        <v>0</v>
      </c>
      <c r="J814" s="19">
        <v>3240</v>
      </c>
      <c r="K814" s="19">
        <v>1899.6</v>
      </c>
      <c r="L814" s="19">
        <v>3240</v>
      </c>
      <c r="M814" s="19">
        <v>0</v>
      </c>
      <c r="N814" s="19">
        <v>1899.5660600000001</v>
      </c>
      <c r="O814" s="19">
        <f>N814-P814</f>
        <v>0</v>
      </c>
      <c r="P814" s="19">
        <v>1899.5660600000001</v>
      </c>
      <c r="Q814" s="20">
        <f>IF(K814=0,0,P814/K814*100)</f>
        <v>99.998213308064862</v>
      </c>
      <c r="R814" s="20">
        <f>IF(J814=0,0,P814/J814*100)</f>
        <v>58.628582098765435</v>
      </c>
    </row>
    <row r="815" spans="5:18" ht="27">
      <c r="E815" s="27" t="s">
        <v>179</v>
      </c>
      <c r="G815" s="18" t="s">
        <v>180</v>
      </c>
      <c r="H815" s="19">
        <v>0</v>
      </c>
      <c r="I815" s="19">
        <v>0</v>
      </c>
      <c r="J815" s="19">
        <v>2932</v>
      </c>
      <c r="K815" s="19">
        <v>1465</v>
      </c>
      <c r="L815" s="19">
        <v>1465</v>
      </c>
      <c r="M815" s="19">
        <v>0</v>
      </c>
      <c r="N815" s="19">
        <v>1458.4449999999999</v>
      </c>
      <c r="O815" s="19">
        <f>N815-P815</f>
        <v>0</v>
      </c>
      <c r="P815" s="19">
        <v>1458.4449999999999</v>
      </c>
      <c r="Q815" s="20">
        <f>IF(K815=0,0,P815/K815*100)</f>
        <v>99.552559726962457</v>
      </c>
      <c r="R815" s="20">
        <f>IF(J815=0,0,P815/J815*100)</f>
        <v>49.742326057298769</v>
      </c>
    </row>
    <row r="816" spans="5:18">
      <c r="F816" s="27" t="s">
        <v>149</v>
      </c>
      <c r="G816" s="18" t="s">
        <v>150</v>
      </c>
      <c r="H816" s="19">
        <v>0</v>
      </c>
      <c r="I816" s="19">
        <v>0</v>
      </c>
      <c r="J816" s="19">
        <v>2649</v>
      </c>
      <c r="K816" s="19">
        <v>1323</v>
      </c>
      <c r="L816" s="19">
        <v>1323</v>
      </c>
      <c r="M816" s="19">
        <v>0</v>
      </c>
      <c r="N816" s="19">
        <v>1322.19011</v>
      </c>
      <c r="O816" s="19">
        <f>N816-P816</f>
        <v>0</v>
      </c>
      <c r="P816" s="19">
        <v>1322.19011</v>
      </c>
      <c r="Q816" s="20">
        <f>IF(K816=0,0,P816/K816*100)</f>
        <v>99.938783824640964</v>
      </c>
      <c r="R816" s="20">
        <f>IF(J816=0,0,P816/J816*100)</f>
        <v>49.912801434503585</v>
      </c>
    </row>
    <row r="817" spans="2:18">
      <c r="F817" s="27" t="s">
        <v>154</v>
      </c>
      <c r="G817" s="18" t="s">
        <v>37</v>
      </c>
      <c r="H817" s="19">
        <v>0</v>
      </c>
      <c r="I817" s="19">
        <v>0</v>
      </c>
      <c r="J817" s="19">
        <v>132</v>
      </c>
      <c r="K817" s="19">
        <v>66</v>
      </c>
      <c r="L817" s="19">
        <v>66</v>
      </c>
      <c r="M817" s="19">
        <v>0</v>
      </c>
      <c r="N817" s="19">
        <v>65.999880000000005</v>
      </c>
      <c r="O817" s="19">
        <f>N817-P817</f>
        <v>0</v>
      </c>
      <c r="P817" s="19">
        <v>65.999880000000005</v>
      </c>
      <c r="Q817" s="20">
        <f>IF(K817=0,0,P817/K817*100)</f>
        <v>99.999818181818185</v>
      </c>
      <c r="R817" s="20">
        <f>IF(J817=0,0,P817/J817*100)</f>
        <v>49.999909090909092</v>
      </c>
    </row>
    <row r="818" spans="2:18" ht="27">
      <c r="F818" s="27" t="s">
        <v>155</v>
      </c>
      <c r="G818" s="18" t="s">
        <v>156</v>
      </c>
      <c r="H818" s="19">
        <v>0</v>
      </c>
      <c r="I818" s="19">
        <v>0</v>
      </c>
      <c r="J818" s="19">
        <v>78</v>
      </c>
      <c r="K818" s="19">
        <v>39</v>
      </c>
      <c r="L818" s="19">
        <v>39</v>
      </c>
      <c r="M818" s="19">
        <v>0</v>
      </c>
      <c r="N818" s="19">
        <v>36.034999999999997</v>
      </c>
      <c r="O818" s="19">
        <f>N818-P818</f>
        <v>0</v>
      </c>
      <c r="P818" s="19">
        <v>36.034999999999997</v>
      </c>
      <c r="Q818" s="20">
        <f>IF(K818=0,0,P818/K818*100)</f>
        <v>92.397435897435884</v>
      </c>
      <c r="R818" s="20">
        <f>IF(J818=0,0,P818/J818*100)</f>
        <v>46.198717948717942</v>
      </c>
    </row>
    <row r="819" spans="2:18" ht="18">
      <c r="F819" s="27" t="s">
        <v>159</v>
      </c>
      <c r="G819" s="18" t="s">
        <v>160</v>
      </c>
      <c r="H819" s="19">
        <v>0</v>
      </c>
      <c r="I819" s="19">
        <v>0</v>
      </c>
      <c r="J819" s="19">
        <v>73</v>
      </c>
      <c r="K819" s="19">
        <v>37</v>
      </c>
      <c r="L819" s="19">
        <v>37</v>
      </c>
      <c r="M819" s="19">
        <v>0</v>
      </c>
      <c r="N819" s="19">
        <v>34.22</v>
      </c>
      <c r="O819" s="19">
        <f>N819-P819</f>
        <v>0</v>
      </c>
      <c r="P819" s="19">
        <v>34.22</v>
      </c>
      <c r="Q819" s="20">
        <f>IF(K819=0,0,P819/K819*100)</f>
        <v>92.486486486486484</v>
      </c>
      <c r="R819" s="20">
        <f>IF(J819=0,0,P819/J819*100)</f>
        <v>46.87671232876712</v>
      </c>
    </row>
    <row r="820" spans="2:18" ht="27">
      <c r="B820" s="27" t="s">
        <v>212</v>
      </c>
      <c r="G820" s="18" t="s">
        <v>347</v>
      </c>
      <c r="H820" s="19">
        <v>131438</v>
      </c>
      <c r="I820" s="19">
        <v>153036.4</v>
      </c>
      <c r="J820" s="19">
        <v>153036.4</v>
      </c>
      <c r="K820" s="19">
        <v>99417.8</v>
      </c>
      <c r="L820" s="19">
        <v>150227.4</v>
      </c>
      <c r="M820" s="19">
        <v>0</v>
      </c>
      <c r="N820" s="19">
        <v>114526.40609999999</v>
      </c>
      <c r="O820" s="19">
        <f>N820-P820</f>
        <v>15154.294699999999</v>
      </c>
      <c r="P820" s="19">
        <v>99372.111399999994</v>
      </c>
      <c r="Q820" s="20">
        <f>IF(K820=0,0,P820/K820*100)</f>
        <v>99.95404384325542</v>
      </c>
      <c r="R820" s="20">
        <f>IF(J820=0,0,P820/J820*100)</f>
        <v>64.933644152632965</v>
      </c>
    </row>
    <row r="821" spans="2:18" ht="18">
      <c r="C821" s="27" t="s">
        <v>342</v>
      </c>
      <c r="G821" s="18" t="s">
        <v>343</v>
      </c>
      <c r="H821" s="19">
        <v>62758</v>
      </c>
      <c r="I821" s="19">
        <v>71954.5</v>
      </c>
      <c r="J821" s="19">
        <v>71954.5</v>
      </c>
      <c r="K821" s="19">
        <v>39354.9</v>
      </c>
      <c r="L821" s="19">
        <v>71095.5</v>
      </c>
      <c r="M821" s="19">
        <v>0</v>
      </c>
      <c r="N821" s="19">
        <v>52247.028400000003</v>
      </c>
      <c r="O821" s="19">
        <f>N821-P821</f>
        <v>12914.303599999999</v>
      </c>
      <c r="P821" s="19">
        <v>39332.724800000004</v>
      </c>
      <c r="Q821" s="20">
        <f>IF(K821=0,0,P821/K821*100)</f>
        <v>99.943653268080979</v>
      </c>
      <c r="R821" s="20">
        <f>IF(J821=0,0,P821/J821*100)</f>
        <v>54.663328631287833</v>
      </c>
    </row>
    <row r="822" spans="2:18" ht="54">
      <c r="D822" s="27" t="s">
        <v>137</v>
      </c>
      <c r="G822" s="18" t="s">
        <v>348</v>
      </c>
      <c r="H822" s="19">
        <v>44538</v>
      </c>
      <c r="I822" s="19">
        <v>53128.5</v>
      </c>
      <c r="J822" s="19">
        <v>53128.5</v>
      </c>
      <c r="K822" s="19">
        <v>30076.2</v>
      </c>
      <c r="L822" s="19">
        <v>52848.5</v>
      </c>
      <c r="M822" s="19">
        <v>0</v>
      </c>
      <c r="N822" s="19">
        <v>40378.816200000001</v>
      </c>
      <c r="O822" s="19">
        <f>N822-P822</f>
        <v>10320.606800000001</v>
      </c>
      <c r="P822" s="19">
        <v>30058.2094</v>
      </c>
      <c r="Q822" s="20">
        <f>IF(K822=0,0,P822/K822*100)</f>
        <v>99.940183267833035</v>
      </c>
      <c r="R822" s="20">
        <f>IF(J822=0,0,P822/J822*100)</f>
        <v>56.576431482161169</v>
      </c>
    </row>
    <row r="823" spans="2:18" ht="18">
      <c r="E823" s="27" t="s">
        <v>139</v>
      </c>
      <c r="G823" s="18" t="s">
        <v>140</v>
      </c>
      <c r="H823" s="19">
        <v>0</v>
      </c>
      <c r="I823" s="19">
        <v>0</v>
      </c>
      <c r="J823" s="19">
        <v>757</v>
      </c>
      <c r="K823" s="19">
        <v>587</v>
      </c>
      <c r="L823" s="19">
        <v>757</v>
      </c>
      <c r="M823" s="19">
        <v>0</v>
      </c>
      <c r="N823" s="19">
        <v>586.97299999999996</v>
      </c>
      <c r="O823" s="19">
        <f>N823-P823</f>
        <v>0</v>
      </c>
      <c r="P823" s="19">
        <v>586.97299999999996</v>
      </c>
      <c r="Q823" s="20">
        <f>IF(K823=0,0,P823/K823*100)</f>
        <v>99.995400340715491</v>
      </c>
      <c r="R823" s="20">
        <f>IF(J823=0,0,P823/J823*100)</f>
        <v>77.539365918097744</v>
      </c>
    </row>
    <row r="824" spans="2:18" ht="18">
      <c r="F824" s="27" t="s">
        <v>141</v>
      </c>
      <c r="G824" s="18" t="s">
        <v>142</v>
      </c>
      <c r="H824" s="19">
        <v>0</v>
      </c>
      <c r="I824" s="19">
        <v>0</v>
      </c>
      <c r="J824" s="19">
        <v>678</v>
      </c>
      <c r="K824" s="19">
        <v>532.29999999999995</v>
      </c>
      <c r="L824" s="19">
        <v>678</v>
      </c>
      <c r="M824" s="19">
        <v>0</v>
      </c>
      <c r="N824" s="19">
        <v>532.29999999999995</v>
      </c>
      <c r="O824" s="19">
        <f>N824-P824</f>
        <v>0</v>
      </c>
      <c r="P824" s="19">
        <v>532.29999999999995</v>
      </c>
      <c r="Q824" s="20">
        <f>IF(K824=0,0,P824/K824*100)</f>
        <v>100</v>
      </c>
      <c r="R824" s="20">
        <f>IF(J824=0,0,P824/J824*100)</f>
        <v>78.510324483775804</v>
      </c>
    </row>
    <row r="825" spans="2:18" ht="18">
      <c r="F825" s="27" t="s">
        <v>143</v>
      </c>
      <c r="G825" s="18" t="s">
        <v>144</v>
      </c>
      <c r="H825" s="19">
        <v>0</v>
      </c>
      <c r="I825" s="19">
        <v>0</v>
      </c>
      <c r="J825" s="19">
        <v>79</v>
      </c>
      <c r="K825" s="19">
        <v>54.7</v>
      </c>
      <c r="L825" s="19">
        <v>79</v>
      </c>
      <c r="M825" s="19">
        <v>0</v>
      </c>
      <c r="N825" s="19">
        <v>54.673000000000002</v>
      </c>
      <c r="O825" s="19">
        <f>N825-P825</f>
        <v>0</v>
      </c>
      <c r="P825" s="19">
        <v>54.673000000000002</v>
      </c>
      <c r="Q825" s="20">
        <f>IF(K825=0,0,P825/K825*100)</f>
        <v>99.950639853747717</v>
      </c>
      <c r="R825" s="20">
        <f>IF(J825=0,0,P825/J825*100)</f>
        <v>69.206329113924042</v>
      </c>
    </row>
    <row r="826" spans="2:18">
      <c r="E826" s="27" t="s">
        <v>147</v>
      </c>
      <c r="G826" s="18" t="s">
        <v>148</v>
      </c>
      <c r="H826" s="19">
        <v>0</v>
      </c>
      <c r="I826" s="19">
        <v>0</v>
      </c>
      <c r="J826" s="19">
        <v>51788.5</v>
      </c>
      <c r="K826" s="19">
        <v>29186.2</v>
      </c>
      <c r="L826" s="19">
        <v>51788.5</v>
      </c>
      <c r="M826" s="19">
        <v>0</v>
      </c>
      <c r="N826" s="19">
        <v>39503.2932</v>
      </c>
      <c r="O826" s="19">
        <f>N826-P826</f>
        <v>10320.606800000001</v>
      </c>
      <c r="P826" s="19">
        <v>29182.686399999999</v>
      </c>
      <c r="Q826" s="20">
        <f>IF(K826=0,0,P826/K826*100)</f>
        <v>99.987961433828303</v>
      </c>
      <c r="R826" s="20">
        <f>IF(J826=0,0,P826/J826*100)</f>
        <v>56.349742510402891</v>
      </c>
    </row>
    <row r="827" spans="2:18">
      <c r="F827" s="27" t="s">
        <v>149</v>
      </c>
      <c r="G827" s="18" t="s">
        <v>150</v>
      </c>
      <c r="H827" s="19">
        <v>0</v>
      </c>
      <c r="I827" s="19">
        <v>0</v>
      </c>
      <c r="J827" s="19">
        <v>12220.1</v>
      </c>
      <c r="K827" s="19">
        <v>8067.3</v>
      </c>
      <c r="L827" s="19">
        <v>12220.1</v>
      </c>
      <c r="M827" s="19">
        <v>0</v>
      </c>
      <c r="N827" s="19">
        <v>8067.268</v>
      </c>
      <c r="O827" s="19">
        <f>N827-P827</f>
        <v>0</v>
      </c>
      <c r="P827" s="19">
        <v>8067.268</v>
      </c>
      <c r="Q827" s="20">
        <f>IF(K827=0,0,P827/K827*100)</f>
        <v>99.999603336928089</v>
      </c>
      <c r="R827" s="20">
        <f>IF(J827=0,0,P827/J827*100)</f>
        <v>66.016382844657571</v>
      </c>
    </row>
    <row r="828" spans="2:18">
      <c r="F828" s="27" t="s">
        <v>135</v>
      </c>
      <c r="G828" s="18" t="s">
        <v>151</v>
      </c>
      <c r="H828" s="19">
        <v>0</v>
      </c>
      <c r="I828" s="19">
        <v>0</v>
      </c>
      <c r="J828" s="19">
        <v>2446</v>
      </c>
      <c r="K828" s="19">
        <v>1922.5</v>
      </c>
      <c r="L828" s="19">
        <v>2446</v>
      </c>
      <c r="M828" s="19">
        <v>0</v>
      </c>
      <c r="N828" s="19">
        <v>1922.5</v>
      </c>
      <c r="O828" s="19">
        <f>N828-P828</f>
        <v>0</v>
      </c>
      <c r="P828" s="19">
        <v>1922.5</v>
      </c>
      <c r="Q828" s="20">
        <f>IF(K828=0,0,P828/K828*100)</f>
        <v>100</v>
      </c>
      <c r="R828" s="20">
        <f>IF(J828=0,0,P828/J828*100)</f>
        <v>78.597710547833202</v>
      </c>
    </row>
    <row r="829" spans="2:18">
      <c r="F829" s="27" t="s">
        <v>152</v>
      </c>
      <c r="G829" s="18" t="s">
        <v>153</v>
      </c>
      <c r="H829" s="19">
        <v>0</v>
      </c>
      <c r="I829" s="19">
        <v>0</v>
      </c>
      <c r="J829" s="19">
        <v>2097</v>
      </c>
      <c r="K829" s="19">
        <v>1638.8</v>
      </c>
      <c r="L829" s="19">
        <v>2097</v>
      </c>
      <c r="M829" s="19">
        <v>0</v>
      </c>
      <c r="N829" s="19">
        <v>1638.722</v>
      </c>
      <c r="O829" s="19">
        <f>N829-P829</f>
        <v>0</v>
      </c>
      <c r="P829" s="19">
        <v>1638.722</v>
      </c>
      <c r="Q829" s="20">
        <f>IF(K829=0,0,P829/K829*100)</f>
        <v>99.995240419819382</v>
      </c>
      <c r="R829" s="20">
        <f>IF(J829=0,0,P829/J829*100)</f>
        <v>78.146018121125422</v>
      </c>
    </row>
    <row r="830" spans="2:18">
      <c r="F830" s="27" t="s">
        <v>154</v>
      </c>
      <c r="G830" s="18" t="s">
        <v>37</v>
      </c>
      <c r="H830" s="19">
        <v>0</v>
      </c>
      <c r="I830" s="19">
        <v>0</v>
      </c>
      <c r="J830" s="19">
        <v>680</v>
      </c>
      <c r="K830" s="19">
        <v>617</v>
      </c>
      <c r="L830" s="19">
        <v>680</v>
      </c>
      <c r="M830" s="19">
        <v>0</v>
      </c>
      <c r="N830" s="19">
        <v>617</v>
      </c>
      <c r="O830" s="19">
        <f>N830-P830</f>
        <v>0</v>
      </c>
      <c r="P830" s="19">
        <v>617</v>
      </c>
      <c r="Q830" s="20">
        <f>IF(K830=0,0,P830/K830*100)</f>
        <v>100</v>
      </c>
      <c r="R830" s="20">
        <f>IF(J830=0,0,P830/J830*100)</f>
        <v>90.735294117647058</v>
      </c>
    </row>
    <row r="831" spans="2:18" ht="27">
      <c r="F831" s="27" t="s">
        <v>155</v>
      </c>
      <c r="G831" s="18" t="s">
        <v>156</v>
      </c>
      <c r="H831" s="19">
        <v>0</v>
      </c>
      <c r="I831" s="19">
        <v>0</v>
      </c>
      <c r="J831" s="19">
        <v>385.5</v>
      </c>
      <c r="K831" s="19">
        <v>273.10000000000002</v>
      </c>
      <c r="L831" s="19">
        <v>385.5</v>
      </c>
      <c r="M831" s="19">
        <v>0</v>
      </c>
      <c r="N831" s="19">
        <v>273.02800000000002</v>
      </c>
      <c r="O831" s="19">
        <f>N831-P831</f>
        <v>0</v>
      </c>
      <c r="P831" s="19">
        <v>273.02800000000002</v>
      </c>
      <c r="Q831" s="20">
        <f>IF(K831=0,0,P831/K831*100)</f>
        <v>99.973636030757959</v>
      </c>
      <c r="R831" s="20">
        <f>IF(J831=0,0,P831/J831*100)</f>
        <v>70.824383916990925</v>
      </c>
    </row>
    <row r="832" spans="2:18" ht="18">
      <c r="F832" s="27" t="s">
        <v>159</v>
      </c>
      <c r="G832" s="18" t="s">
        <v>160</v>
      </c>
      <c r="H832" s="19">
        <v>0</v>
      </c>
      <c r="I832" s="19">
        <v>0</v>
      </c>
      <c r="J832" s="19">
        <v>368.3</v>
      </c>
      <c r="K832" s="19">
        <v>280.3</v>
      </c>
      <c r="L832" s="19">
        <v>368.3</v>
      </c>
      <c r="M832" s="19">
        <v>0</v>
      </c>
      <c r="N832" s="19">
        <v>280.23878999999999</v>
      </c>
      <c r="O832" s="19">
        <f>N832-P832</f>
        <v>0</v>
      </c>
      <c r="P832" s="19">
        <v>280.23878999999999</v>
      </c>
      <c r="Q832" s="20">
        <f>IF(K832=0,0,P832/K832*100)</f>
        <v>99.978162682839809</v>
      </c>
      <c r="R832" s="20">
        <f>IF(J832=0,0,P832/J832*100)</f>
        <v>76.089815367906596</v>
      </c>
    </row>
    <row r="833" spans="4:18" ht="18">
      <c r="F833" s="27" t="s">
        <v>141</v>
      </c>
      <c r="G833" s="18" t="s">
        <v>142</v>
      </c>
      <c r="H833" s="19">
        <v>0</v>
      </c>
      <c r="I833" s="19">
        <v>0</v>
      </c>
      <c r="J833" s="19">
        <v>5656.5</v>
      </c>
      <c r="K833" s="19">
        <v>4254.5</v>
      </c>
      <c r="L833" s="19">
        <v>5656.5</v>
      </c>
      <c r="M833" s="19">
        <v>0</v>
      </c>
      <c r="N833" s="19">
        <v>4254.4880000000003</v>
      </c>
      <c r="O833" s="19">
        <f>N833-P833</f>
        <v>0</v>
      </c>
      <c r="P833" s="19">
        <v>4254.4880000000003</v>
      </c>
      <c r="Q833" s="20">
        <f>IF(K833=0,0,P833/K833*100)</f>
        <v>99.99971794570456</v>
      </c>
      <c r="R833" s="20">
        <f>IF(J833=0,0,P833/J833*100)</f>
        <v>75.214143021302931</v>
      </c>
    </row>
    <row r="834" spans="4:18" ht="18">
      <c r="F834" s="27" t="s">
        <v>143</v>
      </c>
      <c r="G834" s="18" t="s">
        <v>144</v>
      </c>
      <c r="H834" s="19">
        <v>0</v>
      </c>
      <c r="I834" s="19">
        <v>0</v>
      </c>
      <c r="J834" s="19">
        <v>559.4</v>
      </c>
      <c r="K834" s="19">
        <v>363.6</v>
      </c>
      <c r="L834" s="19">
        <v>559.4</v>
      </c>
      <c r="M834" s="19">
        <v>0</v>
      </c>
      <c r="N834" s="19">
        <v>361.01799999999997</v>
      </c>
      <c r="O834" s="19">
        <f>N834-P834</f>
        <v>0</v>
      </c>
      <c r="P834" s="19">
        <v>361.01799999999997</v>
      </c>
      <c r="Q834" s="20">
        <f>IF(K834=0,0,P834/K834*100)</f>
        <v>99.289878987898774</v>
      </c>
      <c r="R834" s="20">
        <f>IF(J834=0,0,P834/J834*100)</f>
        <v>64.536646406864492</v>
      </c>
    </row>
    <row r="835" spans="4:18">
      <c r="F835" s="27" t="s">
        <v>165</v>
      </c>
      <c r="G835" s="18" t="s">
        <v>166</v>
      </c>
      <c r="H835" s="19">
        <v>0</v>
      </c>
      <c r="I835" s="19">
        <v>0</v>
      </c>
      <c r="J835" s="19">
        <v>434</v>
      </c>
      <c r="K835" s="19">
        <v>139.9</v>
      </c>
      <c r="L835" s="19">
        <v>434</v>
      </c>
      <c r="M835" s="19">
        <v>0</v>
      </c>
      <c r="N835" s="19">
        <v>139.38999999999999</v>
      </c>
      <c r="O835" s="19">
        <f>N835-P835</f>
        <v>0</v>
      </c>
      <c r="P835" s="19">
        <v>139.38999999999999</v>
      </c>
      <c r="Q835" s="20">
        <f>IF(K835=0,0,P835/K835*100)</f>
        <v>99.635453895639728</v>
      </c>
      <c r="R835" s="20">
        <f>IF(J835=0,0,P835/J835*100)</f>
        <v>32.117511520737324</v>
      </c>
    </row>
    <row r="836" spans="4:18">
      <c r="F836" s="27" t="s">
        <v>167</v>
      </c>
      <c r="G836" s="18" t="s">
        <v>168</v>
      </c>
      <c r="H836" s="19">
        <v>0</v>
      </c>
      <c r="I836" s="19">
        <v>0</v>
      </c>
      <c r="J836" s="19">
        <v>1019</v>
      </c>
      <c r="K836" s="19">
        <v>646.70000000000005</v>
      </c>
      <c r="L836" s="19">
        <v>1019</v>
      </c>
      <c r="M836" s="19">
        <v>0</v>
      </c>
      <c r="N836" s="19">
        <v>1018.54736</v>
      </c>
      <c r="O836" s="19">
        <f>N836-P836</f>
        <v>371.89278999999999</v>
      </c>
      <c r="P836" s="19">
        <v>646.65457000000004</v>
      </c>
      <c r="Q836" s="20">
        <f>IF(K836=0,0,P836/K836*100)</f>
        <v>99.992975104376058</v>
      </c>
      <c r="R836" s="20">
        <f>IF(J836=0,0,P836/J836*100)</f>
        <v>63.4597222767419</v>
      </c>
    </row>
    <row r="837" spans="4:18" ht="18">
      <c r="F837" s="27" t="s">
        <v>145</v>
      </c>
      <c r="G837" s="18" t="s">
        <v>146</v>
      </c>
      <c r="H837" s="19">
        <v>0</v>
      </c>
      <c r="I837" s="19">
        <v>0</v>
      </c>
      <c r="J837" s="19">
        <v>23320.5</v>
      </c>
      <c r="K837" s="19">
        <v>9373.7999999999993</v>
      </c>
      <c r="L837" s="19">
        <v>23320.5</v>
      </c>
      <c r="M837" s="19">
        <v>0</v>
      </c>
      <c r="N837" s="19">
        <v>19322.464</v>
      </c>
      <c r="O837" s="19">
        <f>N837-P837</f>
        <v>9948.7139999999999</v>
      </c>
      <c r="P837" s="19">
        <v>9373.75</v>
      </c>
      <c r="Q837" s="20">
        <f>IF(K837=0,0,P837/K837*100)</f>
        <v>99.99946659839128</v>
      </c>
      <c r="R837" s="20">
        <f>IF(J837=0,0,P837/J837*100)</f>
        <v>40.195321712656245</v>
      </c>
    </row>
    <row r="838" spans="4:18" ht="18">
      <c r="F838" s="27" t="s">
        <v>169</v>
      </c>
      <c r="G838" s="18" t="s">
        <v>170</v>
      </c>
      <c r="H838" s="19">
        <v>0</v>
      </c>
      <c r="I838" s="19">
        <v>0</v>
      </c>
      <c r="J838" s="19">
        <v>112</v>
      </c>
      <c r="K838" s="19">
        <v>0</v>
      </c>
      <c r="L838" s="19">
        <v>112</v>
      </c>
      <c r="M838" s="19">
        <v>0</v>
      </c>
      <c r="N838" s="19">
        <v>0</v>
      </c>
      <c r="O838" s="19">
        <f>N838-P838</f>
        <v>0</v>
      </c>
      <c r="P838" s="19">
        <v>0</v>
      </c>
      <c r="Q838" s="20">
        <f>IF(K838=0,0,P838/K838*100)</f>
        <v>0</v>
      </c>
      <c r="R838" s="20">
        <f>IF(J838=0,0,P838/J838*100)</f>
        <v>0</v>
      </c>
    </row>
    <row r="839" spans="4:18">
      <c r="F839" s="27" t="s">
        <v>173</v>
      </c>
      <c r="G839" s="18" t="s">
        <v>174</v>
      </c>
      <c r="H839" s="19">
        <v>0</v>
      </c>
      <c r="I839" s="19">
        <v>0</v>
      </c>
      <c r="J839" s="19">
        <v>2490.1999999999998</v>
      </c>
      <c r="K839" s="19">
        <v>1608.7</v>
      </c>
      <c r="L839" s="19">
        <v>2490.1999999999998</v>
      </c>
      <c r="M839" s="19">
        <v>0</v>
      </c>
      <c r="N839" s="19">
        <v>1608.6289999999999</v>
      </c>
      <c r="O839" s="19">
        <f>N839-P839</f>
        <v>0</v>
      </c>
      <c r="P839" s="19">
        <v>1608.6289999999999</v>
      </c>
      <c r="Q839" s="20">
        <f>IF(K839=0,0,P839/K839*100)</f>
        <v>99.995586498414852</v>
      </c>
      <c r="R839" s="20">
        <f>IF(J839=0,0,P839/J839*100)</f>
        <v>64.598385671833597</v>
      </c>
    </row>
    <row r="840" spans="4:18" ht="18">
      <c r="E840" s="27" t="s">
        <v>177</v>
      </c>
      <c r="G840" s="18" t="s">
        <v>178</v>
      </c>
      <c r="H840" s="19">
        <v>0</v>
      </c>
      <c r="I840" s="19">
        <v>0</v>
      </c>
      <c r="J840" s="19">
        <v>209</v>
      </c>
      <c r="K840" s="19">
        <v>209</v>
      </c>
      <c r="L840" s="19">
        <v>209</v>
      </c>
      <c r="M840" s="19">
        <v>0</v>
      </c>
      <c r="N840" s="19">
        <v>209</v>
      </c>
      <c r="O840" s="19">
        <f>N840-P840</f>
        <v>0</v>
      </c>
      <c r="P840" s="19">
        <v>209</v>
      </c>
      <c r="Q840" s="20">
        <f>IF(K840=0,0,P840/K840*100)</f>
        <v>100</v>
      </c>
      <c r="R840" s="20">
        <f>IF(J840=0,0,P840/J840*100)</f>
        <v>100</v>
      </c>
    </row>
    <row r="841" spans="4:18" ht="18">
      <c r="F841" s="27" t="s">
        <v>141</v>
      </c>
      <c r="G841" s="18" t="s">
        <v>142</v>
      </c>
      <c r="H841" s="19">
        <v>0</v>
      </c>
      <c r="I841" s="19">
        <v>0</v>
      </c>
      <c r="J841" s="19">
        <v>198.6</v>
      </c>
      <c r="K841" s="19">
        <v>198.6</v>
      </c>
      <c r="L841" s="19">
        <v>198.6</v>
      </c>
      <c r="M841" s="19">
        <v>0</v>
      </c>
      <c r="N841" s="19">
        <v>198.6</v>
      </c>
      <c r="O841" s="19">
        <f>N841-P841</f>
        <v>0</v>
      </c>
      <c r="P841" s="19">
        <v>198.6</v>
      </c>
      <c r="Q841" s="20">
        <f>IF(K841=0,0,P841/K841*100)</f>
        <v>100</v>
      </c>
      <c r="R841" s="20">
        <f>IF(J841=0,0,P841/J841*100)</f>
        <v>100</v>
      </c>
    </row>
    <row r="842" spans="4:18" ht="18">
      <c r="F842" s="27" t="s">
        <v>143</v>
      </c>
      <c r="G842" s="18" t="s">
        <v>144</v>
      </c>
      <c r="H842" s="19">
        <v>0</v>
      </c>
      <c r="I842" s="19">
        <v>0</v>
      </c>
      <c r="J842" s="19">
        <v>10.4</v>
      </c>
      <c r="K842" s="19">
        <v>10.4</v>
      </c>
      <c r="L842" s="19">
        <v>10.4</v>
      </c>
      <c r="M842" s="19">
        <v>0</v>
      </c>
      <c r="N842" s="19">
        <v>10.4</v>
      </c>
      <c r="O842" s="19">
        <f>N842-P842</f>
        <v>0</v>
      </c>
      <c r="P842" s="19">
        <v>10.4</v>
      </c>
      <c r="Q842" s="20">
        <f>IF(K842=0,0,P842/K842*100)</f>
        <v>100</v>
      </c>
      <c r="R842" s="20">
        <f>IF(J842=0,0,P842/J842*100)</f>
        <v>100</v>
      </c>
    </row>
    <row r="843" spans="4:18" ht="27">
      <c r="E843" s="27" t="s">
        <v>179</v>
      </c>
      <c r="G843" s="18" t="s">
        <v>180</v>
      </c>
      <c r="H843" s="19">
        <v>0</v>
      </c>
      <c r="I843" s="19">
        <v>0</v>
      </c>
      <c r="J843" s="19">
        <v>374</v>
      </c>
      <c r="K843" s="19">
        <v>94</v>
      </c>
      <c r="L843" s="19">
        <v>94</v>
      </c>
      <c r="M843" s="19">
        <v>0</v>
      </c>
      <c r="N843" s="19">
        <v>79.55</v>
      </c>
      <c r="O843" s="19">
        <f>N843-P843</f>
        <v>0</v>
      </c>
      <c r="P843" s="19">
        <v>79.55</v>
      </c>
      <c r="Q843" s="20">
        <f>IF(K843=0,0,P843/K843*100)</f>
        <v>84.627659574468083</v>
      </c>
      <c r="R843" s="20">
        <f>IF(J843=0,0,P843/J843*100)</f>
        <v>21.270053475935828</v>
      </c>
    </row>
    <row r="844" spans="4:18" ht="18">
      <c r="F844" s="27" t="s">
        <v>141</v>
      </c>
      <c r="G844" s="18" t="s">
        <v>142</v>
      </c>
      <c r="H844" s="19">
        <v>0</v>
      </c>
      <c r="I844" s="19">
        <v>0</v>
      </c>
      <c r="J844" s="19">
        <v>334</v>
      </c>
      <c r="K844" s="19">
        <v>84</v>
      </c>
      <c r="L844" s="19">
        <v>84</v>
      </c>
      <c r="M844" s="19">
        <v>0</v>
      </c>
      <c r="N844" s="19">
        <v>78.331999999999994</v>
      </c>
      <c r="O844" s="19">
        <f>N844-P844</f>
        <v>0</v>
      </c>
      <c r="P844" s="19">
        <v>78.331999999999994</v>
      </c>
      <c r="Q844" s="20">
        <f>IF(K844=0,0,P844/K844*100)</f>
        <v>93.252380952380946</v>
      </c>
      <c r="R844" s="20">
        <f>IF(J844=0,0,P844/J844*100)</f>
        <v>23.45269461077844</v>
      </c>
    </row>
    <row r="845" spans="4:18" ht="18">
      <c r="F845" s="27" t="s">
        <v>143</v>
      </c>
      <c r="G845" s="18" t="s">
        <v>144</v>
      </c>
      <c r="H845" s="19">
        <v>0</v>
      </c>
      <c r="I845" s="19">
        <v>0</v>
      </c>
      <c r="J845" s="19">
        <v>40</v>
      </c>
      <c r="K845" s="19">
        <v>10</v>
      </c>
      <c r="L845" s="19">
        <v>10</v>
      </c>
      <c r="M845" s="19">
        <v>0</v>
      </c>
      <c r="N845" s="19">
        <v>1.218</v>
      </c>
      <c r="O845" s="19">
        <f>N845-P845</f>
        <v>0</v>
      </c>
      <c r="P845" s="19">
        <v>1.218</v>
      </c>
      <c r="Q845" s="20">
        <f>IF(K845=0,0,P845/K845*100)</f>
        <v>12.18</v>
      </c>
      <c r="R845" s="20">
        <f>IF(J845=0,0,P845/J845*100)</f>
        <v>3.0449999999999999</v>
      </c>
    </row>
    <row r="846" spans="4:18" ht="18">
      <c r="D846" s="27" t="s">
        <v>181</v>
      </c>
      <c r="G846" s="18" t="s">
        <v>349</v>
      </c>
      <c r="H846" s="19">
        <v>18220</v>
      </c>
      <c r="I846" s="19">
        <v>18826</v>
      </c>
      <c r="J846" s="19">
        <v>18826</v>
      </c>
      <c r="K846" s="19">
        <v>9278.7000000000007</v>
      </c>
      <c r="L846" s="19">
        <v>18247</v>
      </c>
      <c r="M846" s="19">
        <v>0</v>
      </c>
      <c r="N846" s="19">
        <v>11868.2122</v>
      </c>
      <c r="O846" s="19">
        <f>N846-P846</f>
        <v>2593.6967000000004</v>
      </c>
      <c r="P846" s="19">
        <v>9274.5154999999995</v>
      </c>
      <c r="Q846" s="20">
        <f>IF(K846=0,0,P846/K846*100)</f>
        <v>99.954902087576912</v>
      </c>
      <c r="R846" s="20">
        <f>IF(J846=0,0,P846/J846*100)</f>
        <v>49.26439764155954</v>
      </c>
    </row>
    <row r="847" spans="4:18" ht="18">
      <c r="E847" s="27" t="s">
        <v>139</v>
      </c>
      <c r="G847" s="18" t="s">
        <v>140</v>
      </c>
      <c r="H847" s="19">
        <v>0</v>
      </c>
      <c r="I847" s="19">
        <v>0</v>
      </c>
      <c r="J847" s="19">
        <v>838</v>
      </c>
      <c r="K847" s="19">
        <v>620</v>
      </c>
      <c r="L847" s="19">
        <v>838</v>
      </c>
      <c r="M847" s="19">
        <v>0</v>
      </c>
      <c r="N847" s="19">
        <v>617.678</v>
      </c>
      <c r="O847" s="19">
        <f>N847-P847</f>
        <v>0</v>
      </c>
      <c r="P847" s="19">
        <v>617.678</v>
      </c>
      <c r="Q847" s="20">
        <f>IF(K847=0,0,P847/K847*100)</f>
        <v>99.625483870967741</v>
      </c>
      <c r="R847" s="20">
        <f>IF(J847=0,0,P847/J847*100)</f>
        <v>73.708591885441535</v>
      </c>
    </row>
    <row r="848" spans="4:18">
      <c r="F848" s="27" t="s">
        <v>149</v>
      </c>
      <c r="G848" s="18" t="s">
        <v>150</v>
      </c>
      <c r="H848" s="19">
        <v>0</v>
      </c>
      <c r="I848" s="19">
        <v>0</v>
      </c>
      <c r="J848" s="19">
        <v>633</v>
      </c>
      <c r="K848" s="19">
        <v>548.6</v>
      </c>
      <c r="L848" s="19">
        <v>633</v>
      </c>
      <c r="M848" s="19">
        <v>0</v>
      </c>
      <c r="N848" s="19">
        <v>546.91200000000003</v>
      </c>
      <c r="O848" s="19">
        <f>N848-P848</f>
        <v>0</v>
      </c>
      <c r="P848" s="19">
        <v>546.91200000000003</v>
      </c>
      <c r="Q848" s="20">
        <f>IF(K848=0,0,P848/K848*100)</f>
        <v>99.692307692307693</v>
      </c>
      <c r="R848" s="20">
        <f>IF(J848=0,0,P848/J848*100)</f>
        <v>86.4</v>
      </c>
    </row>
    <row r="849" spans="5:18">
      <c r="F849" s="27" t="s">
        <v>152</v>
      </c>
      <c r="G849" s="18" t="s">
        <v>153</v>
      </c>
      <c r="H849" s="19">
        <v>0</v>
      </c>
      <c r="I849" s="19">
        <v>0</v>
      </c>
      <c r="J849" s="19">
        <v>113</v>
      </c>
      <c r="K849" s="19">
        <v>11</v>
      </c>
      <c r="L849" s="19">
        <v>113</v>
      </c>
      <c r="M849" s="19">
        <v>0</v>
      </c>
      <c r="N849" s="19">
        <v>11</v>
      </c>
      <c r="O849" s="19">
        <f>N849-P849</f>
        <v>0</v>
      </c>
      <c r="P849" s="19">
        <v>11</v>
      </c>
      <c r="Q849" s="20">
        <f>IF(K849=0,0,P849/K849*100)</f>
        <v>100</v>
      </c>
      <c r="R849" s="20">
        <f>IF(J849=0,0,P849/J849*100)</f>
        <v>9.7345132743362832</v>
      </c>
    </row>
    <row r="850" spans="5:18">
      <c r="F850" s="27" t="s">
        <v>154</v>
      </c>
      <c r="G850" s="18" t="s">
        <v>37</v>
      </c>
      <c r="H850" s="19">
        <v>0</v>
      </c>
      <c r="I850" s="19">
        <v>0</v>
      </c>
      <c r="J850" s="19">
        <v>41</v>
      </c>
      <c r="K850" s="19">
        <v>28.2</v>
      </c>
      <c r="L850" s="19">
        <v>41</v>
      </c>
      <c r="M850" s="19">
        <v>0</v>
      </c>
      <c r="N850" s="19">
        <v>28.2</v>
      </c>
      <c r="O850" s="19">
        <f>N850-P850</f>
        <v>0</v>
      </c>
      <c r="P850" s="19">
        <v>28.2</v>
      </c>
      <c r="Q850" s="20">
        <f>IF(K850=0,0,P850/K850*100)</f>
        <v>100</v>
      </c>
      <c r="R850" s="20">
        <f>IF(J850=0,0,P850/J850*100)</f>
        <v>68.780487804878049</v>
      </c>
    </row>
    <row r="851" spans="5:18" ht="27">
      <c r="F851" s="27" t="s">
        <v>155</v>
      </c>
      <c r="G851" s="18" t="s">
        <v>156</v>
      </c>
      <c r="H851" s="19">
        <v>0</v>
      </c>
      <c r="I851" s="19">
        <v>0</v>
      </c>
      <c r="J851" s="19">
        <v>34</v>
      </c>
      <c r="K851" s="19">
        <v>20.2</v>
      </c>
      <c r="L851" s="19">
        <v>34</v>
      </c>
      <c r="M851" s="19">
        <v>0</v>
      </c>
      <c r="N851" s="19">
        <v>19.605</v>
      </c>
      <c r="O851" s="19">
        <f>N851-P851</f>
        <v>0</v>
      </c>
      <c r="P851" s="19">
        <v>19.605</v>
      </c>
      <c r="Q851" s="20">
        <f>IF(K851=0,0,P851/K851*100)</f>
        <v>97.054455445544562</v>
      </c>
      <c r="R851" s="20">
        <f>IF(J851=0,0,P851/J851*100)</f>
        <v>57.661764705882355</v>
      </c>
    </row>
    <row r="852" spans="5:18" ht="18">
      <c r="F852" s="27" t="s">
        <v>159</v>
      </c>
      <c r="G852" s="18" t="s">
        <v>160</v>
      </c>
      <c r="H852" s="19">
        <v>0</v>
      </c>
      <c r="I852" s="19">
        <v>0</v>
      </c>
      <c r="J852" s="19">
        <v>17</v>
      </c>
      <c r="K852" s="19">
        <v>12</v>
      </c>
      <c r="L852" s="19">
        <v>17</v>
      </c>
      <c r="M852" s="19">
        <v>0</v>
      </c>
      <c r="N852" s="19">
        <v>11.961</v>
      </c>
      <c r="O852" s="19">
        <f>N852-P852</f>
        <v>0</v>
      </c>
      <c r="P852" s="19">
        <v>11.961</v>
      </c>
      <c r="Q852" s="20">
        <f>IF(K852=0,0,P852/K852*100)</f>
        <v>99.674999999999997</v>
      </c>
      <c r="R852" s="20">
        <f>IF(J852=0,0,P852/J852*100)</f>
        <v>70.358823529411765</v>
      </c>
    </row>
    <row r="853" spans="5:18">
      <c r="E853" s="27" t="s">
        <v>147</v>
      </c>
      <c r="G853" s="18" t="s">
        <v>148</v>
      </c>
      <c r="H853" s="19">
        <v>0</v>
      </c>
      <c r="I853" s="19">
        <v>0</v>
      </c>
      <c r="J853" s="19">
        <v>17153</v>
      </c>
      <c r="K853" s="19">
        <v>8402.7000000000007</v>
      </c>
      <c r="L853" s="19">
        <v>17153</v>
      </c>
      <c r="M853" s="19">
        <v>0</v>
      </c>
      <c r="N853" s="19">
        <v>10995.9082</v>
      </c>
      <c r="O853" s="19">
        <f>N853-P853</f>
        <v>2593.6967000000004</v>
      </c>
      <c r="P853" s="19">
        <v>8402.2114999999994</v>
      </c>
      <c r="Q853" s="20">
        <f>IF(K853=0,0,P853/K853*100)</f>
        <v>99.994186392469075</v>
      </c>
      <c r="R853" s="20">
        <f>IF(J853=0,0,P853/J853*100)</f>
        <v>48.983918265026524</v>
      </c>
    </row>
    <row r="854" spans="5:18">
      <c r="F854" s="27" t="s">
        <v>149</v>
      </c>
      <c r="G854" s="18" t="s">
        <v>150</v>
      </c>
      <c r="H854" s="19">
        <v>0</v>
      </c>
      <c r="I854" s="19">
        <v>0</v>
      </c>
      <c r="J854" s="19">
        <v>6315.1</v>
      </c>
      <c r="K854" s="19">
        <v>3360.7</v>
      </c>
      <c r="L854" s="19">
        <v>6315.1</v>
      </c>
      <c r="M854" s="19">
        <v>0</v>
      </c>
      <c r="N854" s="19">
        <v>3360.6190000000001</v>
      </c>
      <c r="O854" s="19">
        <f>N854-P854</f>
        <v>0</v>
      </c>
      <c r="P854" s="19">
        <v>3360.6190000000001</v>
      </c>
      <c r="Q854" s="20">
        <f>IF(K854=0,0,P854/K854*100)</f>
        <v>99.997589787841818</v>
      </c>
      <c r="R854" s="20">
        <f>IF(J854=0,0,P854/J854*100)</f>
        <v>53.21561020411395</v>
      </c>
    </row>
    <row r="855" spans="5:18">
      <c r="F855" s="27" t="s">
        <v>135</v>
      </c>
      <c r="G855" s="18" t="s">
        <v>151</v>
      </c>
      <c r="H855" s="19">
        <v>0</v>
      </c>
      <c r="I855" s="19">
        <v>0</v>
      </c>
      <c r="J855" s="19">
        <v>282</v>
      </c>
      <c r="K855" s="19">
        <v>282</v>
      </c>
      <c r="L855" s="19">
        <v>282</v>
      </c>
      <c r="M855" s="19">
        <v>0</v>
      </c>
      <c r="N855" s="19">
        <v>282</v>
      </c>
      <c r="O855" s="19">
        <f>N855-P855</f>
        <v>0</v>
      </c>
      <c r="P855" s="19">
        <v>282</v>
      </c>
      <c r="Q855" s="20">
        <f>IF(K855=0,0,P855/K855*100)</f>
        <v>100</v>
      </c>
      <c r="R855" s="20">
        <f>IF(J855=0,0,P855/J855*100)</f>
        <v>100</v>
      </c>
    </row>
    <row r="856" spans="5:18">
      <c r="F856" s="27" t="s">
        <v>152</v>
      </c>
      <c r="G856" s="18" t="s">
        <v>153</v>
      </c>
      <c r="H856" s="19">
        <v>0</v>
      </c>
      <c r="I856" s="19">
        <v>0</v>
      </c>
      <c r="J856" s="19">
        <v>538</v>
      </c>
      <c r="K856" s="19">
        <v>304.8</v>
      </c>
      <c r="L856" s="19">
        <v>538</v>
      </c>
      <c r="M856" s="19">
        <v>0</v>
      </c>
      <c r="N856" s="19">
        <v>304.75</v>
      </c>
      <c r="O856" s="19">
        <f>N856-P856</f>
        <v>0</v>
      </c>
      <c r="P856" s="19">
        <v>304.75</v>
      </c>
      <c r="Q856" s="20">
        <f>IF(K856=0,0,P856/K856*100)</f>
        <v>99.983595800524924</v>
      </c>
      <c r="R856" s="20">
        <f>IF(J856=0,0,P856/J856*100)</f>
        <v>56.644981412639403</v>
      </c>
    </row>
    <row r="857" spans="5:18">
      <c r="F857" s="27" t="s">
        <v>154</v>
      </c>
      <c r="G857" s="18" t="s">
        <v>37</v>
      </c>
      <c r="H857" s="19">
        <v>0</v>
      </c>
      <c r="I857" s="19">
        <v>0</v>
      </c>
      <c r="J857" s="19">
        <v>362</v>
      </c>
      <c r="K857" s="19">
        <v>188.3</v>
      </c>
      <c r="L857" s="19">
        <v>362</v>
      </c>
      <c r="M857" s="19">
        <v>0</v>
      </c>
      <c r="N857" s="19">
        <v>188.28899999999999</v>
      </c>
      <c r="O857" s="19">
        <f>N857-P857</f>
        <v>0</v>
      </c>
      <c r="P857" s="19">
        <v>188.28899999999999</v>
      </c>
      <c r="Q857" s="20">
        <f>IF(K857=0,0,P857/K857*100)</f>
        <v>99.994158258098764</v>
      </c>
      <c r="R857" s="20">
        <f>IF(J857=0,0,P857/J857*100)</f>
        <v>52.013535911602204</v>
      </c>
    </row>
    <row r="858" spans="5:18" ht="27">
      <c r="F858" s="27" t="s">
        <v>155</v>
      </c>
      <c r="G858" s="18" t="s">
        <v>156</v>
      </c>
      <c r="H858" s="19">
        <v>0</v>
      </c>
      <c r="I858" s="19">
        <v>0</v>
      </c>
      <c r="J858" s="19">
        <v>212.4</v>
      </c>
      <c r="K858" s="19">
        <v>119.4</v>
      </c>
      <c r="L858" s="19">
        <v>212.4</v>
      </c>
      <c r="M858" s="19">
        <v>0</v>
      </c>
      <c r="N858" s="19">
        <v>119.4</v>
      </c>
      <c r="O858" s="19">
        <f>N858-P858</f>
        <v>0</v>
      </c>
      <c r="P858" s="19">
        <v>119.4</v>
      </c>
      <c r="Q858" s="20">
        <f>IF(K858=0,0,P858/K858*100)</f>
        <v>100</v>
      </c>
      <c r="R858" s="20">
        <f>IF(J858=0,0,P858/J858*100)</f>
        <v>56.21468926553672</v>
      </c>
    </row>
    <row r="859" spans="5:18" ht="18">
      <c r="F859" s="27" t="s">
        <v>159</v>
      </c>
      <c r="G859" s="18" t="s">
        <v>160</v>
      </c>
      <c r="H859" s="19">
        <v>0</v>
      </c>
      <c r="I859" s="19">
        <v>0</v>
      </c>
      <c r="J859" s="19">
        <v>198</v>
      </c>
      <c r="K859" s="19">
        <v>79</v>
      </c>
      <c r="L859" s="19">
        <v>198</v>
      </c>
      <c r="M859" s="19">
        <v>0</v>
      </c>
      <c r="N859" s="19">
        <v>79</v>
      </c>
      <c r="O859" s="19">
        <f>N859-P859</f>
        <v>0</v>
      </c>
      <c r="P859" s="19">
        <v>79</v>
      </c>
      <c r="Q859" s="20">
        <f>IF(K859=0,0,P859/K859*100)</f>
        <v>100</v>
      </c>
      <c r="R859" s="20">
        <f>IF(J859=0,0,P859/J859*100)</f>
        <v>39.898989898989903</v>
      </c>
    </row>
    <row r="860" spans="5:18">
      <c r="F860" s="27" t="s">
        <v>165</v>
      </c>
      <c r="G860" s="18" t="s">
        <v>166</v>
      </c>
      <c r="H860" s="19">
        <v>0</v>
      </c>
      <c r="I860" s="19">
        <v>0</v>
      </c>
      <c r="J860" s="19">
        <v>299</v>
      </c>
      <c r="K860" s="19">
        <v>95.2</v>
      </c>
      <c r="L860" s="19">
        <v>299</v>
      </c>
      <c r="M860" s="19">
        <v>0</v>
      </c>
      <c r="N860" s="19">
        <v>95.105199999999996</v>
      </c>
      <c r="O860" s="19">
        <f>N860-P860</f>
        <v>0</v>
      </c>
      <c r="P860" s="19">
        <v>95.105199999999996</v>
      </c>
      <c r="Q860" s="20">
        <f>IF(K860=0,0,P860/K860*100)</f>
        <v>99.900420168067214</v>
      </c>
      <c r="R860" s="20">
        <f>IF(J860=0,0,P860/J860*100)</f>
        <v>31.807759197324415</v>
      </c>
    </row>
    <row r="861" spans="5:18">
      <c r="F861" s="27" t="s">
        <v>187</v>
      </c>
      <c r="G861" s="18" t="s">
        <v>188</v>
      </c>
      <c r="H861" s="19">
        <v>0</v>
      </c>
      <c r="I861" s="19">
        <v>0</v>
      </c>
      <c r="J861" s="19">
        <v>270</v>
      </c>
      <c r="K861" s="19">
        <v>0</v>
      </c>
      <c r="L861" s="19">
        <v>270</v>
      </c>
      <c r="M861" s="19">
        <v>0</v>
      </c>
      <c r="N861" s="19">
        <v>0</v>
      </c>
      <c r="O861" s="19">
        <f>N861-P861</f>
        <v>0</v>
      </c>
      <c r="P861" s="19">
        <v>0</v>
      </c>
      <c r="Q861" s="20">
        <f>IF(K861=0,0,P861/K861*100)</f>
        <v>0</v>
      </c>
      <c r="R861" s="20">
        <f>IF(J861=0,0,P861/J861*100)</f>
        <v>0</v>
      </c>
    </row>
    <row r="862" spans="5:18">
      <c r="F862" s="27" t="s">
        <v>167</v>
      </c>
      <c r="G862" s="18" t="s">
        <v>168</v>
      </c>
      <c r="H862" s="19">
        <v>0</v>
      </c>
      <c r="I862" s="19">
        <v>0</v>
      </c>
      <c r="J862" s="19">
        <v>1009.5</v>
      </c>
      <c r="K862" s="19">
        <v>588.20000000000005</v>
      </c>
      <c r="L862" s="19">
        <v>1009.5</v>
      </c>
      <c r="M862" s="19">
        <v>0</v>
      </c>
      <c r="N862" s="19">
        <v>1006</v>
      </c>
      <c r="O862" s="19">
        <f>N862-P862</f>
        <v>417.86473000000001</v>
      </c>
      <c r="P862" s="19">
        <v>588.13526999999999</v>
      </c>
      <c r="Q862" s="20">
        <f>IF(K862=0,0,P862/K862*100)</f>
        <v>99.98899523971437</v>
      </c>
      <c r="R862" s="20">
        <f>IF(J862=0,0,P862/J862*100)</f>
        <v>58.260056463595845</v>
      </c>
    </row>
    <row r="863" spans="5:18" ht="18">
      <c r="F863" s="27" t="s">
        <v>294</v>
      </c>
      <c r="G863" s="18" t="s">
        <v>295</v>
      </c>
      <c r="H863" s="19">
        <v>0</v>
      </c>
      <c r="I863" s="19">
        <v>0</v>
      </c>
      <c r="J863" s="19">
        <v>120</v>
      </c>
      <c r="K863" s="19">
        <v>80</v>
      </c>
      <c r="L863" s="19">
        <v>120</v>
      </c>
      <c r="M863" s="19">
        <v>0</v>
      </c>
      <c r="N863" s="19">
        <v>110</v>
      </c>
      <c r="O863" s="19">
        <f>N863-P863</f>
        <v>30</v>
      </c>
      <c r="P863" s="19">
        <v>80</v>
      </c>
      <c r="Q863" s="20">
        <f>IF(K863=0,0,P863/K863*100)</f>
        <v>100</v>
      </c>
      <c r="R863" s="20">
        <f>IF(J863=0,0,P863/J863*100)</f>
        <v>66.666666666666657</v>
      </c>
    </row>
    <row r="864" spans="5:18" ht="27">
      <c r="F864" s="27" t="s">
        <v>198</v>
      </c>
      <c r="G864" s="18" t="s">
        <v>199</v>
      </c>
      <c r="H864" s="19">
        <v>0</v>
      </c>
      <c r="I864" s="19">
        <v>0</v>
      </c>
      <c r="J864" s="19">
        <v>537</v>
      </c>
      <c r="K864" s="19">
        <v>219.8</v>
      </c>
      <c r="L864" s="19">
        <v>537</v>
      </c>
      <c r="M864" s="19">
        <v>0</v>
      </c>
      <c r="N864" s="19">
        <v>219.8</v>
      </c>
      <c r="O864" s="19">
        <f>N864-P864</f>
        <v>0</v>
      </c>
      <c r="P864" s="19">
        <v>219.8</v>
      </c>
      <c r="Q864" s="20">
        <f>IF(K864=0,0,P864/K864*100)</f>
        <v>100</v>
      </c>
      <c r="R864" s="20">
        <f>IF(J864=0,0,P864/J864*100)</f>
        <v>40.931098696461824</v>
      </c>
    </row>
    <row r="865" spans="3:18" ht="18">
      <c r="F865" s="27" t="s">
        <v>145</v>
      </c>
      <c r="G865" s="18" t="s">
        <v>146</v>
      </c>
      <c r="H865" s="19">
        <v>0</v>
      </c>
      <c r="I865" s="19">
        <v>0</v>
      </c>
      <c r="J865" s="19">
        <v>4687.8999999999996</v>
      </c>
      <c r="K865" s="19">
        <v>2094.3000000000002</v>
      </c>
      <c r="L865" s="19">
        <v>4687.8999999999996</v>
      </c>
      <c r="M865" s="19">
        <v>0</v>
      </c>
      <c r="N865" s="19">
        <v>4240.1319999999996</v>
      </c>
      <c r="O865" s="19">
        <f>N865-P865</f>
        <v>2145.8319999999994</v>
      </c>
      <c r="P865" s="19">
        <v>2094.3000000000002</v>
      </c>
      <c r="Q865" s="20">
        <f>IF(K865=0,0,P865/K865*100)</f>
        <v>100</v>
      </c>
      <c r="R865" s="20">
        <f>IF(J865=0,0,P865/J865*100)</f>
        <v>44.674587768510428</v>
      </c>
    </row>
    <row r="866" spans="3:18" ht="18">
      <c r="F866" s="27" t="s">
        <v>169</v>
      </c>
      <c r="G866" s="18" t="s">
        <v>170</v>
      </c>
      <c r="H866" s="19">
        <v>0</v>
      </c>
      <c r="I866" s="19">
        <v>0</v>
      </c>
      <c r="J866" s="19">
        <v>38</v>
      </c>
      <c r="K866" s="19">
        <v>30.7</v>
      </c>
      <c r="L866" s="19">
        <v>38</v>
      </c>
      <c r="M866" s="19">
        <v>0</v>
      </c>
      <c r="N866" s="19">
        <v>30.63</v>
      </c>
      <c r="O866" s="19">
        <f>N866-P866</f>
        <v>0</v>
      </c>
      <c r="P866" s="19">
        <v>30.63</v>
      </c>
      <c r="Q866" s="20">
        <f>IF(K866=0,0,P866/K866*100)</f>
        <v>99.77198697068404</v>
      </c>
      <c r="R866" s="20">
        <f>IF(J866=0,0,P866/J866*100)</f>
        <v>80.60526315789474</v>
      </c>
    </row>
    <row r="867" spans="3:18">
      <c r="F867" s="27" t="s">
        <v>173</v>
      </c>
      <c r="G867" s="18" t="s">
        <v>174</v>
      </c>
      <c r="H867" s="19">
        <v>0</v>
      </c>
      <c r="I867" s="19">
        <v>0</v>
      </c>
      <c r="J867" s="19">
        <v>2262.6</v>
      </c>
      <c r="K867" s="19">
        <v>938.8</v>
      </c>
      <c r="L867" s="19">
        <v>2262.6</v>
      </c>
      <c r="M867" s="19">
        <v>0</v>
      </c>
      <c r="N867" s="19">
        <v>938.71299999999997</v>
      </c>
      <c r="O867" s="19">
        <f>N867-P867</f>
        <v>0</v>
      </c>
      <c r="P867" s="19">
        <v>938.71299999999997</v>
      </c>
      <c r="Q867" s="20">
        <f>IF(K867=0,0,P867/K867*100)</f>
        <v>99.990732850447387</v>
      </c>
      <c r="R867" s="20">
        <f>IF(J867=0,0,P867/J867*100)</f>
        <v>41.48824361354194</v>
      </c>
    </row>
    <row r="868" spans="3:18" ht="27">
      <c r="F868" s="27" t="s">
        <v>175</v>
      </c>
      <c r="G868" s="18" t="s">
        <v>176</v>
      </c>
      <c r="H868" s="19">
        <v>0</v>
      </c>
      <c r="I868" s="19">
        <v>0</v>
      </c>
      <c r="J868" s="19">
        <v>21.5</v>
      </c>
      <c r="K868" s="19">
        <v>21.5</v>
      </c>
      <c r="L868" s="19">
        <v>21.5</v>
      </c>
      <c r="M868" s="19">
        <v>0</v>
      </c>
      <c r="N868" s="19">
        <v>21.47</v>
      </c>
      <c r="O868" s="19">
        <f>N868-P868</f>
        <v>0</v>
      </c>
      <c r="P868" s="19">
        <v>21.47</v>
      </c>
      <c r="Q868" s="20">
        <f>IF(K868=0,0,P868/K868*100)</f>
        <v>99.860465116279059</v>
      </c>
      <c r="R868" s="20">
        <f>IF(J868=0,0,P868/J868*100)</f>
        <v>99.860465116279059</v>
      </c>
    </row>
    <row r="869" spans="3:18" ht="27">
      <c r="E869" s="27" t="s">
        <v>179</v>
      </c>
      <c r="G869" s="18" t="s">
        <v>180</v>
      </c>
      <c r="H869" s="19">
        <v>0</v>
      </c>
      <c r="I869" s="19">
        <v>0</v>
      </c>
      <c r="J869" s="19">
        <v>835</v>
      </c>
      <c r="K869" s="19">
        <v>256</v>
      </c>
      <c r="L869" s="19">
        <v>256</v>
      </c>
      <c r="M869" s="19">
        <v>0</v>
      </c>
      <c r="N869" s="19">
        <v>254.626</v>
      </c>
      <c r="O869" s="19">
        <f>N869-P869</f>
        <v>0</v>
      </c>
      <c r="P869" s="19">
        <v>254.626</v>
      </c>
      <c r="Q869" s="20">
        <f>IF(K869=0,0,P869/K869*100)</f>
        <v>99.463281250000009</v>
      </c>
      <c r="R869" s="20">
        <f>IF(J869=0,0,P869/J869*100)</f>
        <v>30.494131736526946</v>
      </c>
    </row>
    <row r="870" spans="3:18">
      <c r="F870" s="27" t="s">
        <v>149</v>
      </c>
      <c r="G870" s="18" t="s">
        <v>150</v>
      </c>
      <c r="H870" s="19">
        <v>0</v>
      </c>
      <c r="I870" s="19">
        <v>0</v>
      </c>
      <c r="J870" s="19">
        <v>673.1</v>
      </c>
      <c r="K870" s="19">
        <v>189.9</v>
      </c>
      <c r="L870" s="19">
        <v>189.9</v>
      </c>
      <c r="M870" s="19">
        <v>0</v>
      </c>
      <c r="N870" s="19">
        <v>189.59299999999999</v>
      </c>
      <c r="O870" s="19">
        <f>N870-P870</f>
        <v>0</v>
      </c>
      <c r="P870" s="19">
        <v>189.59299999999999</v>
      </c>
      <c r="Q870" s="20">
        <f>IF(K870=0,0,P870/K870*100)</f>
        <v>99.838335966298047</v>
      </c>
      <c r="R870" s="20">
        <f>IF(J870=0,0,P870/J870*100)</f>
        <v>28.167137126727081</v>
      </c>
    </row>
    <row r="871" spans="3:18">
      <c r="F871" s="27" t="s">
        <v>152</v>
      </c>
      <c r="G871" s="18" t="s">
        <v>153</v>
      </c>
      <c r="H871" s="19">
        <v>0</v>
      </c>
      <c r="I871" s="19">
        <v>0</v>
      </c>
      <c r="J871" s="19">
        <v>47.9</v>
      </c>
      <c r="K871" s="19">
        <v>47.9</v>
      </c>
      <c r="L871" s="19">
        <v>47.9</v>
      </c>
      <c r="M871" s="19">
        <v>0</v>
      </c>
      <c r="N871" s="19">
        <v>47.9</v>
      </c>
      <c r="O871" s="19">
        <f>N871-P871</f>
        <v>0</v>
      </c>
      <c r="P871" s="19">
        <v>47.9</v>
      </c>
      <c r="Q871" s="20">
        <f>IF(K871=0,0,P871/K871*100)</f>
        <v>100</v>
      </c>
      <c r="R871" s="20">
        <f>IF(J871=0,0,P871/J871*100)</f>
        <v>100</v>
      </c>
    </row>
    <row r="872" spans="3:18">
      <c r="F872" s="27" t="s">
        <v>154</v>
      </c>
      <c r="G872" s="18" t="s">
        <v>37</v>
      </c>
      <c r="H872" s="19">
        <v>0</v>
      </c>
      <c r="I872" s="19">
        <v>0</v>
      </c>
      <c r="J872" s="19">
        <v>54</v>
      </c>
      <c r="K872" s="19">
        <v>9</v>
      </c>
      <c r="L872" s="19">
        <v>9</v>
      </c>
      <c r="M872" s="19">
        <v>0</v>
      </c>
      <c r="N872" s="19">
        <v>9</v>
      </c>
      <c r="O872" s="19">
        <f>N872-P872</f>
        <v>0</v>
      </c>
      <c r="P872" s="19">
        <v>9</v>
      </c>
      <c r="Q872" s="20">
        <f>IF(K872=0,0,P872/K872*100)</f>
        <v>100</v>
      </c>
      <c r="R872" s="20">
        <f>IF(J872=0,0,P872/J872*100)</f>
        <v>16.666666666666664</v>
      </c>
    </row>
    <row r="873" spans="3:18" ht="27">
      <c r="F873" s="27" t="s">
        <v>155</v>
      </c>
      <c r="G873" s="18" t="s">
        <v>156</v>
      </c>
      <c r="H873" s="19">
        <v>0</v>
      </c>
      <c r="I873" s="19">
        <v>0</v>
      </c>
      <c r="J873" s="19">
        <v>42</v>
      </c>
      <c r="K873" s="19">
        <v>5.2</v>
      </c>
      <c r="L873" s="19">
        <v>5.2</v>
      </c>
      <c r="M873" s="19">
        <v>0</v>
      </c>
      <c r="N873" s="19">
        <v>5.2</v>
      </c>
      <c r="O873" s="19">
        <f>N873-P873</f>
        <v>0</v>
      </c>
      <c r="P873" s="19">
        <v>5.2</v>
      </c>
      <c r="Q873" s="20">
        <f>IF(K873=0,0,P873/K873*100)</f>
        <v>100</v>
      </c>
      <c r="R873" s="20">
        <f>IF(J873=0,0,P873/J873*100)</f>
        <v>12.380952380952381</v>
      </c>
    </row>
    <row r="874" spans="3:18" ht="18">
      <c r="F874" s="27" t="s">
        <v>159</v>
      </c>
      <c r="G874" s="18" t="s">
        <v>160</v>
      </c>
      <c r="H874" s="19">
        <v>0</v>
      </c>
      <c r="I874" s="19">
        <v>0</v>
      </c>
      <c r="J874" s="19">
        <v>18</v>
      </c>
      <c r="K874" s="19">
        <v>4</v>
      </c>
      <c r="L874" s="19">
        <v>4</v>
      </c>
      <c r="M874" s="19">
        <v>0</v>
      </c>
      <c r="N874" s="19">
        <v>2.9329999999999998</v>
      </c>
      <c r="O874" s="19">
        <f>N874-P874</f>
        <v>0</v>
      </c>
      <c r="P874" s="19">
        <v>2.9329999999999998</v>
      </c>
      <c r="Q874" s="20">
        <f>IF(K874=0,0,P874/K874*100)</f>
        <v>73.324999999999989</v>
      </c>
      <c r="R874" s="20">
        <f>IF(J874=0,0,P874/J874*100)</f>
        <v>16.294444444444444</v>
      </c>
    </row>
    <row r="875" spans="3:18" ht="27">
      <c r="C875" s="27" t="s">
        <v>333</v>
      </c>
      <c r="G875" s="18" t="s">
        <v>334</v>
      </c>
      <c r="H875" s="19">
        <v>68680</v>
      </c>
      <c r="I875" s="19">
        <v>81081.899999999994</v>
      </c>
      <c r="J875" s="19">
        <v>81081.899999999994</v>
      </c>
      <c r="K875" s="19">
        <v>60062.9</v>
      </c>
      <c r="L875" s="19">
        <v>79131.899999999994</v>
      </c>
      <c r="M875" s="19">
        <v>0</v>
      </c>
      <c r="N875" s="19">
        <v>62279.377699999997</v>
      </c>
      <c r="O875" s="19">
        <f>N875-P875</f>
        <v>2239.9910999999993</v>
      </c>
      <c r="P875" s="19">
        <v>60039.386599999998</v>
      </c>
      <c r="Q875" s="20">
        <f>IF(K875=0,0,P875/K875*100)</f>
        <v>99.960852040111277</v>
      </c>
      <c r="R875" s="20">
        <f>IF(J875=0,0,P875/J875*100)</f>
        <v>74.047828923594537</v>
      </c>
    </row>
    <row r="876" spans="3:18" ht="36">
      <c r="D876" s="27" t="s">
        <v>137</v>
      </c>
      <c r="G876" s="18" t="s">
        <v>350</v>
      </c>
      <c r="H876" s="19">
        <v>44900</v>
      </c>
      <c r="I876" s="19">
        <v>44677</v>
      </c>
      <c r="J876" s="19">
        <v>44677</v>
      </c>
      <c r="K876" s="19">
        <v>30498</v>
      </c>
      <c r="L876" s="19">
        <v>44435</v>
      </c>
      <c r="M876" s="19">
        <v>0</v>
      </c>
      <c r="N876" s="19">
        <v>32714.492099999999</v>
      </c>
      <c r="O876" s="19">
        <f>N876-P876</f>
        <v>2239.9910999999993</v>
      </c>
      <c r="P876" s="19">
        <v>30474.501</v>
      </c>
      <c r="Q876" s="20">
        <f>IF(K876=0,0,P876/K876*100)</f>
        <v>99.922949045839076</v>
      </c>
      <c r="R876" s="20">
        <f>IF(J876=0,0,P876/J876*100)</f>
        <v>68.210714685408604</v>
      </c>
    </row>
    <row r="877" spans="3:18" ht="18">
      <c r="E877" s="27" t="s">
        <v>139</v>
      </c>
      <c r="G877" s="18" t="s">
        <v>140</v>
      </c>
      <c r="H877" s="19">
        <v>0</v>
      </c>
      <c r="I877" s="19">
        <v>0</v>
      </c>
      <c r="J877" s="19">
        <v>768</v>
      </c>
      <c r="K877" s="19">
        <v>640</v>
      </c>
      <c r="L877" s="19">
        <v>768</v>
      </c>
      <c r="M877" s="19">
        <v>0</v>
      </c>
      <c r="N877" s="19">
        <v>639.67100000000005</v>
      </c>
      <c r="O877" s="19">
        <f>N877-P877</f>
        <v>0</v>
      </c>
      <c r="P877" s="19">
        <v>639.67100000000005</v>
      </c>
      <c r="Q877" s="20">
        <f>IF(K877=0,0,P877/K877*100)</f>
        <v>99.948593750000001</v>
      </c>
      <c r="R877" s="20">
        <f>IF(J877=0,0,P877/J877*100)</f>
        <v>83.290494791666674</v>
      </c>
    </row>
    <row r="878" spans="3:18" ht="18">
      <c r="F878" s="27" t="s">
        <v>141</v>
      </c>
      <c r="G878" s="18" t="s">
        <v>142</v>
      </c>
      <c r="H878" s="19">
        <v>0</v>
      </c>
      <c r="I878" s="19">
        <v>0</v>
      </c>
      <c r="J878" s="19">
        <v>689</v>
      </c>
      <c r="K878" s="19">
        <v>579</v>
      </c>
      <c r="L878" s="19">
        <v>689</v>
      </c>
      <c r="M878" s="19">
        <v>0</v>
      </c>
      <c r="N878" s="19">
        <v>578.67097000000001</v>
      </c>
      <c r="O878" s="19">
        <f>N878-P878</f>
        <v>0</v>
      </c>
      <c r="P878" s="19">
        <v>578.67097000000001</v>
      </c>
      <c r="Q878" s="20">
        <f>IF(K878=0,0,P878/K878*100)</f>
        <v>99.943172711571677</v>
      </c>
      <c r="R878" s="20">
        <f>IF(J878=0,0,P878/J878*100)</f>
        <v>83.987078374455734</v>
      </c>
    </row>
    <row r="879" spans="3:18" ht="18">
      <c r="F879" s="27" t="s">
        <v>143</v>
      </c>
      <c r="G879" s="18" t="s">
        <v>144</v>
      </c>
      <c r="H879" s="19">
        <v>0</v>
      </c>
      <c r="I879" s="19">
        <v>0</v>
      </c>
      <c r="J879" s="19">
        <v>79</v>
      </c>
      <c r="K879" s="19">
        <v>61</v>
      </c>
      <c r="L879" s="19">
        <v>79</v>
      </c>
      <c r="M879" s="19">
        <v>0</v>
      </c>
      <c r="N879" s="19">
        <v>61</v>
      </c>
      <c r="O879" s="19">
        <f>N879-P879</f>
        <v>0</v>
      </c>
      <c r="P879" s="19">
        <v>61</v>
      </c>
      <c r="Q879" s="20">
        <f>IF(K879=0,0,P879/K879*100)</f>
        <v>100</v>
      </c>
      <c r="R879" s="20">
        <f>IF(J879=0,0,P879/J879*100)</f>
        <v>77.215189873417728</v>
      </c>
    </row>
    <row r="880" spans="3:18">
      <c r="E880" s="27" t="s">
        <v>147</v>
      </c>
      <c r="G880" s="18" t="s">
        <v>148</v>
      </c>
      <c r="H880" s="19">
        <v>0</v>
      </c>
      <c r="I880" s="19">
        <v>0</v>
      </c>
      <c r="J880" s="19">
        <v>43445</v>
      </c>
      <c r="K880" s="19">
        <v>29636</v>
      </c>
      <c r="L880" s="19">
        <v>43445</v>
      </c>
      <c r="M880" s="19">
        <v>0</v>
      </c>
      <c r="N880" s="19">
        <v>31872.640899999999</v>
      </c>
      <c r="O880" s="19">
        <f>N880-P880</f>
        <v>2239.9910999999993</v>
      </c>
      <c r="P880" s="19">
        <v>29632.649799999999</v>
      </c>
      <c r="Q880" s="20">
        <f>IF(K880=0,0,P880/K880*100)</f>
        <v>99.988695505466325</v>
      </c>
      <c r="R880" s="20">
        <f>IF(J880=0,0,P880/J880*100)</f>
        <v>68.207273103924507</v>
      </c>
    </row>
    <row r="881" spans="5:18">
      <c r="F881" s="27" t="s">
        <v>149</v>
      </c>
      <c r="G881" s="18" t="s">
        <v>150</v>
      </c>
      <c r="H881" s="19">
        <v>0</v>
      </c>
      <c r="I881" s="19">
        <v>0</v>
      </c>
      <c r="J881" s="19">
        <v>16647.400000000001</v>
      </c>
      <c r="K881" s="19">
        <v>11122.9</v>
      </c>
      <c r="L881" s="19">
        <v>16647.400000000001</v>
      </c>
      <c r="M881" s="19">
        <v>0</v>
      </c>
      <c r="N881" s="19">
        <v>11122.859</v>
      </c>
      <c r="O881" s="19">
        <f>N881-P881</f>
        <v>0</v>
      </c>
      <c r="P881" s="19">
        <v>11122.859</v>
      </c>
      <c r="Q881" s="20">
        <f>IF(K881=0,0,P881/K881*100)</f>
        <v>99.999631391094056</v>
      </c>
      <c r="R881" s="20">
        <f>IF(J881=0,0,P881/J881*100)</f>
        <v>66.814391436500586</v>
      </c>
    </row>
    <row r="882" spans="5:18">
      <c r="F882" s="27" t="s">
        <v>135</v>
      </c>
      <c r="G882" s="18" t="s">
        <v>151</v>
      </c>
      <c r="H882" s="19">
        <v>0</v>
      </c>
      <c r="I882" s="19">
        <v>0</v>
      </c>
      <c r="J882" s="19">
        <v>3921.9</v>
      </c>
      <c r="K882" s="19">
        <v>2834.7</v>
      </c>
      <c r="L882" s="19">
        <v>3921.9</v>
      </c>
      <c r="M882" s="19">
        <v>0</v>
      </c>
      <c r="N882" s="19">
        <v>2834.5173799999998</v>
      </c>
      <c r="O882" s="19">
        <f>N882-P882</f>
        <v>0</v>
      </c>
      <c r="P882" s="19">
        <v>2834.5173799999998</v>
      </c>
      <c r="Q882" s="20">
        <f>IF(K882=0,0,P882/K882*100)</f>
        <v>99.993557695699721</v>
      </c>
      <c r="R882" s="20">
        <f>IF(J882=0,0,P882/J882*100)</f>
        <v>72.274086029730483</v>
      </c>
    </row>
    <row r="883" spans="5:18">
      <c r="F883" s="27" t="s">
        <v>152</v>
      </c>
      <c r="G883" s="18" t="s">
        <v>153</v>
      </c>
      <c r="H883" s="19">
        <v>0</v>
      </c>
      <c r="I883" s="19">
        <v>0</v>
      </c>
      <c r="J883" s="19">
        <v>4732.1000000000004</v>
      </c>
      <c r="K883" s="19">
        <v>4732.1000000000004</v>
      </c>
      <c r="L883" s="19">
        <v>4732.1000000000004</v>
      </c>
      <c r="M883" s="19">
        <v>0</v>
      </c>
      <c r="N883" s="19">
        <v>4732.0770000000002</v>
      </c>
      <c r="O883" s="19">
        <f>N883-P883</f>
        <v>0</v>
      </c>
      <c r="P883" s="19">
        <v>4732.0770000000002</v>
      </c>
      <c r="Q883" s="20">
        <f>IF(K883=0,0,P883/K883*100)</f>
        <v>99.999513957862249</v>
      </c>
      <c r="R883" s="20">
        <f>IF(J883=0,0,P883/J883*100)</f>
        <v>99.999513957862249</v>
      </c>
    </row>
    <row r="884" spans="5:18">
      <c r="F884" s="27" t="s">
        <v>154</v>
      </c>
      <c r="G884" s="18" t="s">
        <v>37</v>
      </c>
      <c r="H884" s="19">
        <v>0</v>
      </c>
      <c r="I884" s="19">
        <v>0</v>
      </c>
      <c r="J884" s="19">
        <v>950.9</v>
      </c>
      <c r="K884" s="19">
        <v>780.2</v>
      </c>
      <c r="L884" s="19">
        <v>950.9</v>
      </c>
      <c r="M884" s="19">
        <v>0</v>
      </c>
      <c r="N884" s="19">
        <v>780.15805999999998</v>
      </c>
      <c r="O884" s="19">
        <f>N884-P884</f>
        <v>0</v>
      </c>
      <c r="P884" s="19">
        <v>780.15805999999998</v>
      </c>
      <c r="Q884" s="20">
        <f>IF(K884=0,0,P884/K884*100)</f>
        <v>99.994624455267868</v>
      </c>
      <c r="R884" s="20">
        <f>IF(J884=0,0,P884/J884*100)</f>
        <v>82.044174992112744</v>
      </c>
    </row>
    <row r="885" spans="5:18" ht="27">
      <c r="F885" s="27" t="s">
        <v>155</v>
      </c>
      <c r="G885" s="18" t="s">
        <v>156</v>
      </c>
      <c r="H885" s="19">
        <v>0</v>
      </c>
      <c r="I885" s="19">
        <v>0</v>
      </c>
      <c r="J885" s="19">
        <v>541.1</v>
      </c>
      <c r="K885" s="19">
        <v>386.7</v>
      </c>
      <c r="L885" s="19">
        <v>541.1</v>
      </c>
      <c r="M885" s="19">
        <v>0</v>
      </c>
      <c r="N885" s="19">
        <v>386.673</v>
      </c>
      <c r="O885" s="19">
        <f>N885-P885</f>
        <v>0</v>
      </c>
      <c r="P885" s="19">
        <v>386.673</v>
      </c>
      <c r="Q885" s="20">
        <f>IF(K885=0,0,P885/K885*100)</f>
        <v>99.99301784328938</v>
      </c>
      <c r="R885" s="20">
        <f>IF(J885=0,0,P885/J885*100)</f>
        <v>71.460543337645532</v>
      </c>
    </row>
    <row r="886" spans="5:18" ht="18">
      <c r="F886" s="27" t="s">
        <v>159</v>
      </c>
      <c r="G886" s="18" t="s">
        <v>160</v>
      </c>
      <c r="H886" s="19">
        <v>0</v>
      </c>
      <c r="I886" s="19">
        <v>0</v>
      </c>
      <c r="J886" s="19">
        <v>525</v>
      </c>
      <c r="K886" s="19">
        <v>390</v>
      </c>
      <c r="L886" s="19">
        <v>525</v>
      </c>
      <c r="M886" s="19">
        <v>0</v>
      </c>
      <c r="N886" s="19">
        <v>389.89800000000002</v>
      </c>
      <c r="O886" s="19">
        <f>N886-P886</f>
        <v>0</v>
      </c>
      <c r="P886" s="19">
        <v>389.89800000000002</v>
      </c>
      <c r="Q886" s="20">
        <f>IF(K886=0,0,P886/K886*100)</f>
        <v>99.973846153846154</v>
      </c>
      <c r="R886" s="20">
        <f>IF(J886=0,0,P886/J886*100)</f>
        <v>74.266285714285715</v>
      </c>
    </row>
    <row r="887" spans="5:18" ht="18">
      <c r="F887" s="27" t="s">
        <v>141</v>
      </c>
      <c r="G887" s="18" t="s">
        <v>142</v>
      </c>
      <c r="H887" s="19">
        <v>0</v>
      </c>
      <c r="I887" s="19">
        <v>0</v>
      </c>
      <c r="J887" s="19">
        <v>5357.5</v>
      </c>
      <c r="K887" s="19">
        <v>3243.5</v>
      </c>
      <c r="L887" s="19">
        <v>5357.5</v>
      </c>
      <c r="M887" s="19">
        <v>0</v>
      </c>
      <c r="N887" s="19">
        <v>3242.9774699999998</v>
      </c>
      <c r="O887" s="19">
        <f>N887-P887</f>
        <v>0</v>
      </c>
      <c r="P887" s="19">
        <v>3242.9774699999998</v>
      </c>
      <c r="Q887" s="20">
        <f>IF(K887=0,0,P887/K887*100)</f>
        <v>99.98388993371357</v>
      </c>
      <c r="R887" s="20">
        <f>IF(J887=0,0,P887/J887*100)</f>
        <v>60.531544003733082</v>
      </c>
    </row>
    <row r="888" spans="5:18" ht="18">
      <c r="F888" s="27" t="s">
        <v>143</v>
      </c>
      <c r="G888" s="18" t="s">
        <v>144</v>
      </c>
      <c r="H888" s="19">
        <v>0</v>
      </c>
      <c r="I888" s="19">
        <v>0</v>
      </c>
      <c r="J888" s="19">
        <v>642.5</v>
      </c>
      <c r="K888" s="19">
        <v>376.5</v>
      </c>
      <c r="L888" s="19">
        <v>642.5</v>
      </c>
      <c r="M888" s="19">
        <v>0</v>
      </c>
      <c r="N888" s="19">
        <v>375.72458</v>
      </c>
      <c r="O888" s="19">
        <f>N888-P888</f>
        <v>0</v>
      </c>
      <c r="P888" s="19">
        <v>375.72458</v>
      </c>
      <c r="Q888" s="20">
        <f>IF(K888=0,0,P888/K888*100)</f>
        <v>99.794045152722447</v>
      </c>
      <c r="R888" s="20">
        <f>IF(J888=0,0,P888/J888*100)</f>
        <v>58.478533852140082</v>
      </c>
    </row>
    <row r="889" spans="5:18">
      <c r="F889" s="27" t="s">
        <v>165</v>
      </c>
      <c r="G889" s="18" t="s">
        <v>166</v>
      </c>
      <c r="H889" s="19">
        <v>0</v>
      </c>
      <c r="I889" s="19">
        <v>0</v>
      </c>
      <c r="J889" s="19">
        <v>720.7</v>
      </c>
      <c r="K889" s="19">
        <v>549</v>
      </c>
      <c r="L889" s="19">
        <v>720.7</v>
      </c>
      <c r="M889" s="19">
        <v>0</v>
      </c>
      <c r="N889" s="19">
        <v>548.84594000000004</v>
      </c>
      <c r="O889" s="19">
        <f>N889-P889</f>
        <v>0</v>
      </c>
      <c r="P889" s="19">
        <v>548.84594000000004</v>
      </c>
      <c r="Q889" s="20">
        <f>IF(K889=0,0,P889/K889*100)</f>
        <v>99.971938069216776</v>
      </c>
      <c r="R889" s="20">
        <f>IF(J889=0,0,P889/J889*100)</f>
        <v>76.154563618704046</v>
      </c>
    </row>
    <row r="890" spans="5:18">
      <c r="F890" s="27" t="s">
        <v>167</v>
      </c>
      <c r="G890" s="18" t="s">
        <v>168</v>
      </c>
      <c r="H890" s="19">
        <v>0</v>
      </c>
      <c r="I890" s="19">
        <v>0</v>
      </c>
      <c r="J890" s="19">
        <v>1412.3</v>
      </c>
      <c r="K890" s="19">
        <v>922.5</v>
      </c>
      <c r="L890" s="19">
        <v>1412.3</v>
      </c>
      <c r="M890" s="19">
        <v>0</v>
      </c>
      <c r="N890" s="19">
        <v>1290.2494999999999</v>
      </c>
      <c r="O890" s="19">
        <f>N890-P890</f>
        <v>369.19114999999988</v>
      </c>
      <c r="P890" s="19">
        <v>921.05835000000002</v>
      </c>
      <c r="Q890" s="20">
        <f>IF(K890=0,0,P890/K890*100)</f>
        <v>99.843723577235778</v>
      </c>
      <c r="R890" s="20">
        <f>IF(J890=0,0,P890/J890*100)</f>
        <v>65.216905048502454</v>
      </c>
    </row>
    <row r="891" spans="5:18" ht="27">
      <c r="F891" s="27" t="s">
        <v>290</v>
      </c>
      <c r="G891" s="18" t="s">
        <v>291</v>
      </c>
      <c r="H891" s="19">
        <v>0</v>
      </c>
      <c r="I891" s="19">
        <v>0</v>
      </c>
      <c r="J891" s="19">
        <v>6100.4</v>
      </c>
      <c r="K891" s="19">
        <v>2708.4</v>
      </c>
      <c r="L891" s="19">
        <v>6100.4</v>
      </c>
      <c r="M891" s="19">
        <v>0</v>
      </c>
      <c r="N891" s="19">
        <v>4579.2</v>
      </c>
      <c r="O891" s="19">
        <f>N891-P891</f>
        <v>1870.7999999999997</v>
      </c>
      <c r="P891" s="19">
        <v>2708.4</v>
      </c>
      <c r="Q891" s="20">
        <f>IF(K891=0,0,P891/K891*100)</f>
        <v>100</v>
      </c>
      <c r="R891" s="20">
        <f>IF(J891=0,0,P891/J891*100)</f>
        <v>44.397088715494071</v>
      </c>
    </row>
    <row r="892" spans="5:18" ht="18">
      <c r="F892" s="27" t="s">
        <v>145</v>
      </c>
      <c r="G892" s="18" t="s">
        <v>146</v>
      </c>
      <c r="H892" s="19">
        <v>0</v>
      </c>
      <c r="I892" s="19">
        <v>0</v>
      </c>
      <c r="J892" s="19">
        <v>671.3</v>
      </c>
      <c r="K892" s="19">
        <v>404.3</v>
      </c>
      <c r="L892" s="19">
        <v>671.3</v>
      </c>
      <c r="M892" s="19">
        <v>0</v>
      </c>
      <c r="N892" s="19">
        <v>404.28</v>
      </c>
      <c r="O892" s="19">
        <f>N892-P892</f>
        <v>0</v>
      </c>
      <c r="P892" s="19">
        <v>404.28</v>
      </c>
      <c r="Q892" s="20">
        <f>IF(K892=0,0,P892/K892*100)</f>
        <v>99.99505317833291</v>
      </c>
      <c r="R892" s="20">
        <f>IF(J892=0,0,P892/J892*100)</f>
        <v>60.22344704305079</v>
      </c>
    </row>
    <row r="893" spans="5:18" ht="18">
      <c r="F893" s="27" t="s">
        <v>169</v>
      </c>
      <c r="G893" s="18" t="s">
        <v>170</v>
      </c>
      <c r="H893" s="19">
        <v>0</v>
      </c>
      <c r="I893" s="19">
        <v>0</v>
      </c>
      <c r="J893" s="19">
        <v>1184.9000000000001</v>
      </c>
      <c r="K893" s="19">
        <v>1184.9000000000001</v>
      </c>
      <c r="L893" s="19">
        <v>1184.9000000000001</v>
      </c>
      <c r="M893" s="19">
        <v>0</v>
      </c>
      <c r="N893" s="19">
        <v>1184.9000000000001</v>
      </c>
      <c r="O893" s="19">
        <f>N893-P893</f>
        <v>0</v>
      </c>
      <c r="P893" s="19">
        <v>1184.9000000000001</v>
      </c>
      <c r="Q893" s="20">
        <f>IF(K893=0,0,P893/K893*100)</f>
        <v>100</v>
      </c>
      <c r="R893" s="20">
        <f>IF(J893=0,0,P893/J893*100)</f>
        <v>100</v>
      </c>
    </row>
    <row r="894" spans="5:18">
      <c r="F894" s="27" t="s">
        <v>173</v>
      </c>
      <c r="G894" s="18" t="s">
        <v>174</v>
      </c>
      <c r="H894" s="19">
        <v>0</v>
      </c>
      <c r="I894" s="19">
        <v>0</v>
      </c>
      <c r="J894" s="19">
        <v>37</v>
      </c>
      <c r="K894" s="19">
        <v>0.3</v>
      </c>
      <c r="L894" s="19">
        <v>37</v>
      </c>
      <c r="M894" s="19">
        <v>0</v>
      </c>
      <c r="N894" s="19">
        <v>0.28100000000000003</v>
      </c>
      <c r="O894" s="19">
        <f>N894-P894</f>
        <v>0</v>
      </c>
      <c r="P894" s="19">
        <v>0.28100000000000003</v>
      </c>
      <c r="Q894" s="20">
        <f>IF(K894=0,0,P894/K894*100)</f>
        <v>93.666666666666671</v>
      </c>
      <c r="R894" s="20">
        <f>IF(J894=0,0,P894/J894*100)</f>
        <v>0.75945945945945958</v>
      </c>
    </row>
    <row r="895" spans="5:18" ht="18">
      <c r="E895" s="27" t="s">
        <v>177</v>
      </c>
      <c r="G895" s="18" t="s">
        <v>178</v>
      </c>
      <c r="H895" s="19">
        <v>0</v>
      </c>
      <c r="I895" s="19">
        <v>0</v>
      </c>
      <c r="J895" s="19">
        <v>222</v>
      </c>
      <c r="K895" s="19">
        <v>222</v>
      </c>
      <c r="L895" s="19">
        <v>222</v>
      </c>
      <c r="M895" s="19">
        <v>0</v>
      </c>
      <c r="N895" s="19">
        <v>202.18020000000001</v>
      </c>
      <c r="O895" s="19">
        <f>N895-P895</f>
        <v>0</v>
      </c>
      <c r="P895" s="19">
        <v>202.18020000000001</v>
      </c>
      <c r="Q895" s="20">
        <f>IF(K895=0,0,P895/K895*100)</f>
        <v>91.072162162162172</v>
      </c>
      <c r="R895" s="20">
        <f>IF(J895=0,0,P895/J895*100)</f>
        <v>91.072162162162172</v>
      </c>
    </row>
    <row r="896" spans="5:18" ht="18">
      <c r="F896" s="27" t="s">
        <v>141</v>
      </c>
      <c r="G896" s="18" t="s">
        <v>142</v>
      </c>
      <c r="H896" s="19">
        <v>0</v>
      </c>
      <c r="I896" s="19">
        <v>0</v>
      </c>
      <c r="J896" s="19">
        <v>186</v>
      </c>
      <c r="K896" s="19">
        <v>186</v>
      </c>
      <c r="L896" s="19">
        <v>186</v>
      </c>
      <c r="M896" s="19">
        <v>0</v>
      </c>
      <c r="N896" s="19">
        <v>185.79064</v>
      </c>
      <c r="O896" s="19">
        <f>N896-P896</f>
        <v>0</v>
      </c>
      <c r="P896" s="19">
        <v>185.79064</v>
      </c>
      <c r="Q896" s="20">
        <f>IF(K896=0,0,P896/K896*100)</f>
        <v>99.887440860215051</v>
      </c>
      <c r="R896" s="20">
        <f>IF(J896=0,0,P896/J896*100)</f>
        <v>99.887440860215051</v>
      </c>
    </row>
    <row r="897" spans="1:18" ht="18">
      <c r="F897" s="27" t="s">
        <v>143</v>
      </c>
      <c r="G897" s="18" t="s">
        <v>144</v>
      </c>
      <c r="H897" s="19">
        <v>0</v>
      </c>
      <c r="I897" s="19">
        <v>0</v>
      </c>
      <c r="J897" s="19">
        <v>36</v>
      </c>
      <c r="K897" s="19">
        <v>36</v>
      </c>
      <c r="L897" s="19">
        <v>36</v>
      </c>
      <c r="M897" s="19">
        <v>0</v>
      </c>
      <c r="N897" s="19">
        <v>16.389569999999999</v>
      </c>
      <c r="O897" s="19">
        <f>N897-P897</f>
        <v>0</v>
      </c>
      <c r="P897" s="19">
        <v>16.389569999999999</v>
      </c>
      <c r="Q897" s="20">
        <f>IF(K897=0,0,P897/K897*100)</f>
        <v>45.526583333333335</v>
      </c>
      <c r="R897" s="20">
        <f>IF(J897=0,0,P897/J897*100)</f>
        <v>45.526583333333335</v>
      </c>
    </row>
    <row r="898" spans="1:18" ht="27">
      <c r="E898" s="27" t="s">
        <v>179</v>
      </c>
      <c r="G898" s="18" t="s">
        <v>180</v>
      </c>
      <c r="H898" s="19">
        <v>0</v>
      </c>
      <c r="I898" s="19">
        <v>0</v>
      </c>
      <c r="J898" s="19">
        <v>242</v>
      </c>
      <c r="K898" s="19">
        <v>0</v>
      </c>
      <c r="L898" s="19"/>
      <c r="M898" s="19"/>
      <c r="N898" s="19"/>
      <c r="O898" s="19"/>
      <c r="P898" s="19">
        <v>0</v>
      </c>
      <c r="Q898" s="20">
        <f>IF(K898=0,0,P898/K898*100)</f>
        <v>0</v>
      </c>
      <c r="R898" s="20">
        <f>IF(J898=0,0,P898/J898*100)</f>
        <v>0</v>
      </c>
    </row>
    <row r="899" spans="1:18" ht="18">
      <c r="F899" s="27" t="s">
        <v>141</v>
      </c>
      <c r="G899" s="18" t="s">
        <v>142</v>
      </c>
      <c r="H899" s="19">
        <v>0</v>
      </c>
      <c r="I899" s="19">
        <v>0</v>
      </c>
      <c r="J899" s="19">
        <v>214</v>
      </c>
      <c r="K899" s="19">
        <v>0</v>
      </c>
      <c r="L899" s="19"/>
      <c r="M899" s="19"/>
      <c r="N899" s="19"/>
      <c r="O899" s="19"/>
      <c r="P899" s="19">
        <v>0</v>
      </c>
      <c r="Q899" s="20">
        <f>IF(K899=0,0,P899/K899*100)</f>
        <v>0</v>
      </c>
      <c r="R899" s="20">
        <f>IF(J899=0,0,P899/J899*100)</f>
        <v>0</v>
      </c>
    </row>
    <row r="900" spans="1:18" ht="18">
      <c r="F900" s="27" t="s">
        <v>143</v>
      </c>
      <c r="G900" s="18" t="s">
        <v>144</v>
      </c>
      <c r="H900" s="19">
        <v>0</v>
      </c>
      <c r="I900" s="19">
        <v>0</v>
      </c>
      <c r="J900" s="19">
        <v>28</v>
      </c>
      <c r="K900" s="19">
        <v>0</v>
      </c>
      <c r="L900" s="19"/>
      <c r="M900" s="19"/>
      <c r="N900" s="19"/>
      <c r="O900" s="19"/>
      <c r="P900" s="19">
        <v>0</v>
      </c>
      <c r="Q900" s="20">
        <f>IF(K900=0,0,P900/K900*100)</f>
        <v>0</v>
      </c>
      <c r="R900" s="20">
        <f>IF(J900=0,0,P900/J900*100)</f>
        <v>0</v>
      </c>
    </row>
    <row r="901" spans="1:18" ht="27">
      <c r="D901" s="27" t="s">
        <v>235</v>
      </c>
      <c r="G901" s="18" t="s">
        <v>236</v>
      </c>
      <c r="H901" s="19">
        <v>5954</v>
      </c>
      <c r="I901" s="19">
        <v>23119.9</v>
      </c>
      <c r="J901" s="19">
        <v>23119.9</v>
      </c>
      <c r="K901" s="19">
        <v>23119.9</v>
      </c>
      <c r="L901" s="19">
        <v>23119.9</v>
      </c>
      <c r="M901" s="19">
        <v>0</v>
      </c>
      <c r="N901" s="19">
        <v>23119.885600000001</v>
      </c>
      <c r="O901" s="19">
        <f>N901-P901</f>
        <v>0</v>
      </c>
      <c r="P901" s="19">
        <v>23119.885600000001</v>
      </c>
      <c r="Q901" s="20">
        <f>IF(K901=0,0,P901/K901*100)</f>
        <v>99.999937715993582</v>
      </c>
      <c r="R901" s="20">
        <f>IF(J901=0,0,P901/J901*100)</f>
        <v>99.999937715993582</v>
      </c>
    </row>
    <row r="902" spans="1:18">
      <c r="E902" s="27" t="s">
        <v>147</v>
      </c>
      <c r="G902" s="18" t="s">
        <v>148</v>
      </c>
      <c r="H902" s="19">
        <v>0</v>
      </c>
      <c r="I902" s="19">
        <v>0</v>
      </c>
      <c r="J902" s="19">
        <v>23119.9</v>
      </c>
      <c r="K902" s="19">
        <v>23119.9</v>
      </c>
      <c r="L902" s="19">
        <v>23119.9</v>
      </c>
      <c r="M902" s="19">
        <v>0</v>
      </c>
      <c r="N902" s="19">
        <v>23119.885600000001</v>
      </c>
      <c r="O902" s="19">
        <f>N902-P902</f>
        <v>0</v>
      </c>
      <c r="P902" s="19">
        <v>23119.885600000001</v>
      </c>
      <c r="Q902" s="20">
        <f>IF(K902=0,0,P902/K902*100)</f>
        <v>99.999937715993582</v>
      </c>
      <c r="R902" s="20">
        <f>IF(J902=0,0,P902/J902*100)</f>
        <v>99.999937715993582</v>
      </c>
    </row>
    <row r="903" spans="1:18" ht="27">
      <c r="F903" s="27" t="s">
        <v>351</v>
      </c>
      <c r="G903" s="18" t="s">
        <v>352</v>
      </c>
      <c r="H903" s="19">
        <v>0</v>
      </c>
      <c r="I903" s="19">
        <v>0</v>
      </c>
      <c r="J903" s="19">
        <v>18287.599999999999</v>
      </c>
      <c r="K903" s="19">
        <v>18287.599999999999</v>
      </c>
      <c r="L903" s="19">
        <v>18287.599999999999</v>
      </c>
      <c r="M903" s="19">
        <v>0</v>
      </c>
      <c r="N903" s="19">
        <v>18287.599999999999</v>
      </c>
      <c r="O903" s="19">
        <f>N903-P903</f>
        <v>0</v>
      </c>
      <c r="P903" s="19">
        <v>18287.599999999999</v>
      </c>
      <c r="Q903" s="20">
        <f>IF(K903=0,0,P903/K903*100)</f>
        <v>100</v>
      </c>
      <c r="R903" s="20">
        <f>IF(J903=0,0,P903/J903*100)</f>
        <v>100</v>
      </c>
    </row>
    <row r="904" spans="1:18">
      <c r="F904" s="27" t="s">
        <v>277</v>
      </c>
      <c r="G904" s="18" t="s">
        <v>278</v>
      </c>
      <c r="H904" s="19">
        <v>0</v>
      </c>
      <c r="I904" s="19">
        <v>0</v>
      </c>
      <c r="J904" s="19">
        <v>4832.3</v>
      </c>
      <c r="K904" s="19">
        <v>4832.3</v>
      </c>
      <c r="L904" s="19">
        <v>4832.3</v>
      </c>
      <c r="M904" s="19">
        <v>0</v>
      </c>
      <c r="N904" s="19">
        <v>4832.2856000000002</v>
      </c>
      <c r="O904" s="19">
        <f>N904-P904</f>
        <v>0</v>
      </c>
      <c r="P904" s="19">
        <v>4832.2856000000002</v>
      </c>
      <c r="Q904" s="20">
        <f>IF(K904=0,0,P904/K904*100)</f>
        <v>99.999702005256296</v>
      </c>
      <c r="R904" s="20">
        <f>IF(J904=0,0,P904/J904*100)</f>
        <v>99.999702005256296</v>
      </c>
    </row>
    <row r="905" spans="1:18" ht="18">
      <c r="D905" s="27" t="s">
        <v>152</v>
      </c>
      <c r="G905" s="18" t="s">
        <v>193</v>
      </c>
      <c r="H905" s="19">
        <v>17826</v>
      </c>
      <c r="I905" s="19">
        <v>13285</v>
      </c>
      <c r="J905" s="19">
        <v>13285</v>
      </c>
      <c r="K905" s="19">
        <v>6445</v>
      </c>
      <c r="L905" s="19">
        <v>11577</v>
      </c>
      <c r="M905" s="19">
        <v>0</v>
      </c>
      <c r="N905" s="19">
        <v>6445</v>
      </c>
      <c r="O905" s="19">
        <f>N905-P905</f>
        <v>0</v>
      </c>
      <c r="P905" s="19">
        <v>6445</v>
      </c>
      <c r="Q905" s="20">
        <f>IF(K905=0,0,P905/K905*100)</f>
        <v>100</v>
      </c>
      <c r="R905" s="20">
        <f>IF(J905=0,0,P905/J905*100)</f>
        <v>48.513360933383517</v>
      </c>
    </row>
    <row r="906" spans="1:18" ht="18">
      <c r="E906" s="27" t="s">
        <v>139</v>
      </c>
      <c r="G906" s="18" t="s">
        <v>140</v>
      </c>
      <c r="H906" s="19">
        <v>0</v>
      </c>
      <c r="I906" s="19">
        <v>0</v>
      </c>
      <c r="J906" s="19">
        <v>13285</v>
      </c>
      <c r="K906" s="19">
        <v>6445</v>
      </c>
      <c r="L906" s="19">
        <v>11577</v>
      </c>
      <c r="M906" s="19">
        <v>0</v>
      </c>
      <c r="N906" s="19">
        <v>6445</v>
      </c>
      <c r="O906" s="19">
        <f>N906-P906</f>
        <v>0</v>
      </c>
      <c r="P906" s="19">
        <v>6445</v>
      </c>
      <c r="Q906" s="20">
        <f>IF(K906=0,0,P906/K906*100)</f>
        <v>100</v>
      </c>
      <c r="R906" s="20">
        <f>IF(J906=0,0,P906/J906*100)</f>
        <v>48.513360933383517</v>
      </c>
    </row>
    <row r="907" spans="1:18" ht="27">
      <c r="F907" s="27" t="s">
        <v>194</v>
      </c>
      <c r="G907" s="18" t="s">
        <v>195</v>
      </c>
      <c r="H907" s="19">
        <v>0</v>
      </c>
      <c r="I907" s="19">
        <v>0</v>
      </c>
      <c r="J907" s="19">
        <v>13285</v>
      </c>
      <c r="K907" s="19">
        <v>6445</v>
      </c>
      <c r="L907" s="19">
        <v>11577</v>
      </c>
      <c r="M907" s="19">
        <v>0</v>
      </c>
      <c r="N907" s="19">
        <v>6445</v>
      </c>
      <c r="O907" s="19">
        <f>N907-P907</f>
        <v>0</v>
      </c>
      <c r="P907" s="19">
        <v>6445</v>
      </c>
      <c r="Q907" s="20">
        <f>IF(K907=0,0,P907/K907*100)</f>
        <v>100</v>
      </c>
      <c r="R907" s="20">
        <f>IF(J907=0,0,P907/J907*100)</f>
        <v>48.513360933383517</v>
      </c>
    </row>
    <row r="908" spans="1:18" ht="21">
      <c r="A908" s="52" t="s">
        <v>88</v>
      </c>
      <c r="B908" s="52"/>
      <c r="C908" s="52"/>
      <c r="D908" s="52"/>
      <c r="E908" s="52"/>
      <c r="F908" s="52"/>
      <c r="G908" s="53" t="s">
        <v>353</v>
      </c>
      <c r="H908" s="54">
        <v>24653</v>
      </c>
      <c r="I908" s="54">
        <v>24653</v>
      </c>
      <c r="J908" s="54">
        <v>24653</v>
      </c>
      <c r="K908" s="54">
        <v>0</v>
      </c>
      <c r="L908" s="54">
        <v>24653</v>
      </c>
      <c r="M908" s="54">
        <v>0</v>
      </c>
      <c r="N908" s="54">
        <v>0</v>
      </c>
      <c r="O908" s="54">
        <f>N908-P908</f>
        <v>0</v>
      </c>
      <c r="P908" s="54">
        <v>0</v>
      </c>
      <c r="Q908" s="55">
        <f>IF(K908=0,0,P908/K908*100)</f>
        <v>0</v>
      </c>
      <c r="R908" s="55">
        <f>IF(J908=0,0,P908/J908*100)</f>
        <v>0</v>
      </c>
    </row>
    <row r="909" spans="1:18">
      <c r="B909" s="27" t="s">
        <v>25</v>
      </c>
      <c r="G909" s="18" t="s">
        <v>354</v>
      </c>
      <c r="H909" s="19">
        <v>24653</v>
      </c>
      <c r="I909" s="19">
        <v>24653</v>
      </c>
      <c r="J909" s="19">
        <v>24653</v>
      </c>
      <c r="K909" s="19">
        <v>0</v>
      </c>
      <c r="L909" s="19">
        <v>24653</v>
      </c>
      <c r="M909" s="19">
        <v>0</v>
      </c>
      <c r="N909" s="19">
        <v>0</v>
      </c>
      <c r="O909" s="19">
        <f>N909-P909</f>
        <v>0</v>
      </c>
      <c r="P909" s="19">
        <v>0</v>
      </c>
      <c r="Q909" s="20">
        <f>IF(K909=0,0,P909/K909*100)</f>
        <v>0</v>
      </c>
      <c r="R909" s="20">
        <f>IF(J909=0,0,P909/J909*100)</f>
        <v>0</v>
      </c>
    </row>
    <row r="910" spans="1:18" ht="18">
      <c r="C910" s="27" t="s">
        <v>218</v>
      </c>
      <c r="G910" s="18" t="s">
        <v>219</v>
      </c>
      <c r="H910" s="19">
        <v>24653</v>
      </c>
      <c r="I910" s="19">
        <v>24653</v>
      </c>
      <c r="J910" s="19">
        <v>24653</v>
      </c>
      <c r="K910" s="19">
        <v>0</v>
      </c>
      <c r="L910" s="19">
        <v>24653</v>
      </c>
      <c r="M910" s="19">
        <v>0</v>
      </c>
      <c r="N910" s="19">
        <v>0</v>
      </c>
      <c r="O910" s="19">
        <f>N910-P910</f>
        <v>0</v>
      </c>
      <c r="P910" s="19">
        <v>0</v>
      </c>
      <c r="Q910" s="20">
        <f>IF(K910=0,0,P910/K910*100)</f>
        <v>0</v>
      </c>
      <c r="R910" s="20">
        <f>IF(J910=0,0,P910/J910*100)</f>
        <v>0</v>
      </c>
    </row>
    <row r="911" spans="1:18">
      <c r="D911" s="27" t="s">
        <v>270</v>
      </c>
      <c r="G911" s="18" t="s">
        <v>355</v>
      </c>
      <c r="H911" s="19">
        <v>24653</v>
      </c>
      <c r="I911" s="19">
        <v>24653</v>
      </c>
      <c r="J911" s="19">
        <v>24653</v>
      </c>
      <c r="K911" s="19">
        <v>0</v>
      </c>
      <c r="L911" s="19">
        <v>24653</v>
      </c>
      <c r="M911" s="19">
        <v>0</v>
      </c>
      <c r="N911" s="19">
        <v>0</v>
      </c>
      <c r="O911" s="19">
        <f>N911-P911</f>
        <v>0</v>
      </c>
      <c r="P911" s="19">
        <v>0</v>
      </c>
      <c r="Q911" s="20">
        <f>IF(K911=0,0,P911/K911*100)</f>
        <v>0</v>
      </c>
      <c r="R911" s="20">
        <f>IF(J911=0,0,P911/J911*100)</f>
        <v>0</v>
      </c>
    </row>
    <row r="912" spans="1:18">
      <c r="E912" s="27" t="s">
        <v>147</v>
      </c>
      <c r="G912" s="18" t="s">
        <v>148</v>
      </c>
      <c r="H912" s="19">
        <v>0</v>
      </c>
      <c r="I912" s="19">
        <v>0</v>
      </c>
      <c r="J912" s="19">
        <v>24653</v>
      </c>
      <c r="K912" s="19">
        <v>0</v>
      </c>
      <c r="L912" s="19">
        <v>24653</v>
      </c>
      <c r="M912" s="19">
        <v>0</v>
      </c>
      <c r="N912" s="19">
        <v>0</v>
      </c>
      <c r="O912" s="19">
        <f>N912-P912</f>
        <v>0</v>
      </c>
      <c r="P912" s="19">
        <v>0</v>
      </c>
      <c r="Q912" s="20">
        <f>IF(K912=0,0,P912/K912*100)</f>
        <v>0</v>
      </c>
      <c r="R912" s="20">
        <f>IF(J912=0,0,P912/J912*100)</f>
        <v>0</v>
      </c>
    </row>
    <row r="913" spans="1:18" ht="18">
      <c r="F913" s="27" t="s">
        <v>222</v>
      </c>
      <c r="G913" s="18" t="s">
        <v>223</v>
      </c>
      <c r="H913" s="19">
        <v>0</v>
      </c>
      <c r="I913" s="19">
        <v>0</v>
      </c>
      <c r="J913" s="19">
        <v>24653</v>
      </c>
      <c r="K913" s="19">
        <v>0</v>
      </c>
      <c r="L913" s="19">
        <v>24653</v>
      </c>
      <c r="M913" s="19">
        <v>0</v>
      </c>
      <c r="N913" s="19">
        <v>0</v>
      </c>
      <c r="O913" s="19">
        <f>N913-P913</f>
        <v>0</v>
      </c>
      <c r="P913" s="19">
        <v>0</v>
      </c>
      <c r="Q913" s="20">
        <f>IF(K913=0,0,P913/K913*100)</f>
        <v>0</v>
      </c>
      <c r="R913" s="20">
        <f>IF(J913=0,0,P913/J913*100)</f>
        <v>0</v>
      </c>
    </row>
    <row r="914" spans="1:18" ht="63">
      <c r="A914" s="52" t="s">
        <v>74</v>
      </c>
      <c r="B914" s="52"/>
      <c r="C914" s="52"/>
      <c r="D914" s="52"/>
      <c r="E914" s="52"/>
      <c r="F914" s="52"/>
      <c r="G914" s="53" t="s">
        <v>356</v>
      </c>
      <c r="H914" s="54">
        <v>32713</v>
      </c>
      <c r="I914" s="54">
        <v>32713</v>
      </c>
      <c r="J914" s="54">
        <v>32713</v>
      </c>
      <c r="K914" s="54">
        <v>15621.6</v>
      </c>
      <c r="L914" s="54">
        <v>32713</v>
      </c>
      <c r="M914" s="54">
        <v>0</v>
      </c>
      <c r="N914" s="54">
        <v>15621.508400000001</v>
      </c>
      <c r="O914" s="54">
        <f>N914-P914</f>
        <v>0</v>
      </c>
      <c r="P914" s="54">
        <v>15621.508400000001</v>
      </c>
      <c r="Q914" s="55">
        <f>IF(K914=0,0,P914/K914*100)</f>
        <v>99.999413632406402</v>
      </c>
      <c r="R914" s="55">
        <f>IF(J914=0,0,P914/J914*100)</f>
        <v>47.753212484333446</v>
      </c>
    </row>
    <row r="915" spans="1:18">
      <c r="B915" s="27" t="s">
        <v>25</v>
      </c>
      <c r="G915" s="18" t="s">
        <v>357</v>
      </c>
      <c r="H915" s="19">
        <v>2086</v>
      </c>
      <c r="I915" s="19">
        <v>2086</v>
      </c>
      <c r="J915" s="19">
        <v>2086</v>
      </c>
      <c r="K915" s="19">
        <v>0</v>
      </c>
      <c r="L915" s="19">
        <v>2086</v>
      </c>
      <c r="M915" s="19">
        <v>0</v>
      </c>
      <c r="N915" s="19">
        <v>0</v>
      </c>
      <c r="O915" s="19">
        <f>N915-P915</f>
        <v>0</v>
      </c>
      <c r="P915" s="19">
        <v>0</v>
      </c>
      <c r="Q915" s="20">
        <f>IF(K915=0,0,P915/K915*100)</f>
        <v>0</v>
      </c>
      <c r="R915" s="20">
        <f>IF(J915=0,0,P915/J915*100)</f>
        <v>0</v>
      </c>
    </row>
    <row r="916" spans="1:18" ht="18">
      <c r="C916" s="27" t="s">
        <v>218</v>
      </c>
      <c r="G916" s="18" t="s">
        <v>219</v>
      </c>
      <c r="H916" s="19">
        <v>2086</v>
      </c>
      <c r="I916" s="19">
        <v>2086</v>
      </c>
      <c r="J916" s="19">
        <v>2086</v>
      </c>
      <c r="K916" s="19">
        <v>0</v>
      </c>
      <c r="L916" s="19">
        <v>2086</v>
      </c>
      <c r="M916" s="19">
        <v>0</v>
      </c>
      <c r="N916" s="19">
        <v>0</v>
      </c>
      <c r="O916" s="19">
        <f>N916-P916</f>
        <v>0</v>
      </c>
      <c r="P916" s="19">
        <v>0</v>
      </c>
      <c r="Q916" s="20">
        <f>IF(K916=0,0,P916/K916*100)</f>
        <v>0</v>
      </c>
      <c r="R916" s="20">
        <f>IF(J916=0,0,P916/J916*100)</f>
        <v>0</v>
      </c>
    </row>
    <row r="917" spans="1:18" ht="18">
      <c r="D917" s="27" t="s">
        <v>253</v>
      </c>
      <c r="G917" s="18" t="s">
        <v>358</v>
      </c>
      <c r="H917" s="19">
        <v>2086</v>
      </c>
      <c r="I917" s="19">
        <v>2086</v>
      </c>
      <c r="J917" s="19">
        <v>2086</v>
      </c>
      <c r="K917" s="19">
        <v>0</v>
      </c>
      <c r="L917" s="19">
        <v>2086</v>
      </c>
      <c r="M917" s="19">
        <v>0</v>
      </c>
      <c r="N917" s="19">
        <v>0</v>
      </c>
      <c r="O917" s="19">
        <f>N917-P917</f>
        <v>0</v>
      </c>
      <c r="P917" s="19">
        <v>0</v>
      </c>
      <c r="Q917" s="20">
        <f>IF(K917=0,0,P917/K917*100)</f>
        <v>0</v>
      </c>
      <c r="R917" s="20">
        <f>IF(J917=0,0,P917/J917*100)</f>
        <v>0</v>
      </c>
    </row>
    <row r="918" spans="1:18">
      <c r="E918" s="27" t="s">
        <v>147</v>
      </c>
      <c r="G918" s="18" t="s">
        <v>148</v>
      </c>
      <c r="H918" s="19">
        <v>0</v>
      </c>
      <c r="I918" s="19">
        <v>0</v>
      </c>
      <c r="J918" s="19">
        <v>2086</v>
      </c>
      <c r="K918" s="19">
        <v>0</v>
      </c>
      <c r="L918" s="19">
        <v>2086</v>
      </c>
      <c r="M918" s="19">
        <v>0</v>
      </c>
      <c r="N918" s="19">
        <v>0</v>
      </c>
      <c r="O918" s="19">
        <f>N918-P918</f>
        <v>0</v>
      </c>
      <c r="P918" s="19">
        <v>0</v>
      </c>
      <c r="Q918" s="20">
        <f>IF(K918=0,0,P918/K918*100)</f>
        <v>0</v>
      </c>
      <c r="R918" s="20">
        <f>IF(J918=0,0,P918/J918*100)</f>
        <v>0</v>
      </c>
    </row>
    <row r="919" spans="1:18" ht="18">
      <c r="F919" s="27" t="s">
        <v>222</v>
      </c>
      <c r="G919" s="18" t="s">
        <v>223</v>
      </c>
      <c r="H919" s="19">
        <v>0</v>
      </c>
      <c r="I919" s="19">
        <v>0</v>
      </c>
      <c r="J919" s="19">
        <v>2086</v>
      </c>
      <c r="K919" s="19">
        <v>0</v>
      </c>
      <c r="L919" s="19">
        <v>2086</v>
      </c>
      <c r="M919" s="19">
        <v>0</v>
      </c>
      <c r="N919" s="19">
        <v>0</v>
      </c>
      <c r="O919" s="19">
        <f>N919-P919</f>
        <v>0</v>
      </c>
      <c r="P919" s="19">
        <v>0</v>
      </c>
      <c r="Q919" s="20">
        <f>IF(K919=0,0,P919/K919*100)</f>
        <v>0</v>
      </c>
      <c r="R919" s="20">
        <f>IF(J919=0,0,P919/J919*100)</f>
        <v>0</v>
      </c>
    </row>
    <row r="920" spans="1:18" ht="36">
      <c r="B920" s="27" t="s">
        <v>212</v>
      </c>
      <c r="G920" s="18" t="s">
        <v>359</v>
      </c>
      <c r="H920" s="19">
        <v>30627</v>
      </c>
      <c r="I920" s="19">
        <v>30627</v>
      </c>
      <c r="J920" s="19">
        <v>30627</v>
      </c>
      <c r="K920" s="19">
        <v>15621.6</v>
      </c>
      <c r="L920" s="19">
        <v>30627</v>
      </c>
      <c r="M920" s="19">
        <v>0</v>
      </c>
      <c r="N920" s="19">
        <v>15621.508400000001</v>
      </c>
      <c r="O920" s="19">
        <f>N920-P920</f>
        <v>0</v>
      </c>
      <c r="P920" s="19">
        <v>15621.508400000001</v>
      </c>
      <c r="Q920" s="20">
        <f>IF(K920=0,0,P920/K920*100)</f>
        <v>99.999413632406402</v>
      </c>
      <c r="R920" s="20">
        <f>IF(J920=0,0,P920/J920*100)</f>
        <v>51.005676037483269</v>
      </c>
    </row>
    <row r="921" spans="1:18" ht="27">
      <c r="C921" s="27" t="s">
        <v>204</v>
      </c>
      <c r="G921" s="18" t="s">
        <v>205</v>
      </c>
      <c r="H921" s="19">
        <v>30627</v>
      </c>
      <c r="I921" s="19">
        <v>30627</v>
      </c>
      <c r="J921" s="19">
        <v>30627</v>
      </c>
      <c r="K921" s="19">
        <v>15621.6</v>
      </c>
      <c r="L921" s="19">
        <v>30627</v>
      </c>
      <c r="M921" s="19">
        <v>0</v>
      </c>
      <c r="N921" s="19">
        <v>15621.508400000001</v>
      </c>
      <c r="O921" s="19">
        <f>N921-P921</f>
        <v>0</v>
      </c>
      <c r="P921" s="19">
        <v>15621.508400000001</v>
      </c>
      <c r="Q921" s="20">
        <f>IF(K921=0,0,P921/K921*100)</f>
        <v>99.999413632406402</v>
      </c>
      <c r="R921" s="20">
        <f>IF(J921=0,0,P921/J921*100)</f>
        <v>51.005676037483269</v>
      </c>
    </row>
    <row r="922" spans="1:18" ht="27">
      <c r="D922" s="27" t="s">
        <v>360</v>
      </c>
      <c r="G922" s="18" t="s">
        <v>361</v>
      </c>
      <c r="H922" s="19">
        <v>30627</v>
      </c>
      <c r="I922" s="19">
        <v>30627</v>
      </c>
      <c r="J922" s="19">
        <v>30627</v>
      </c>
      <c r="K922" s="19">
        <v>15621.6</v>
      </c>
      <c r="L922" s="19">
        <v>30627</v>
      </c>
      <c r="M922" s="19">
        <v>0</v>
      </c>
      <c r="N922" s="19">
        <v>15621.508400000001</v>
      </c>
      <c r="O922" s="19">
        <f>N922-P922</f>
        <v>0</v>
      </c>
      <c r="P922" s="19">
        <v>15621.508400000001</v>
      </c>
      <c r="Q922" s="20">
        <f>IF(K922=0,0,P922/K922*100)</f>
        <v>99.999413632406402</v>
      </c>
      <c r="R922" s="20">
        <f>IF(J922=0,0,P922/J922*100)</f>
        <v>51.005676037483269</v>
      </c>
    </row>
    <row r="923" spans="1:18">
      <c r="E923" s="27" t="s">
        <v>147</v>
      </c>
      <c r="G923" s="18" t="s">
        <v>148</v>
      </c>
      <c r="H923" s="19">
        <v>0</v>
      </c>
      <c r="I923" s="19">
        <v>0</v>
      </c>
      <c r="J923" s="19">
        <v>28882</v>
      </c>
      <c r="K923" s="19">
        <v>13967.7</v>
      </c>
      <c r="L923" s="19">
        <v>28882</v>
      </c>
      <c r="M923" s="19">
        <v>0</v>
      </c>
      <c r="N923" s="19">
        <v>13967.608399999999</v>
      </c>
      <c r="O923" s="19">
        <f>N923-P923</f>
        <v>0</v>
      </c>
      <c r="P923" s="19">
        <v>13967.608399999999</v>
      </c>
      <c r="Q923" s="20">
        <f>IF(K923=0,0,P923/K923*100)</f>
        <v>99.999344201264336</v>
      </c>
      <c r="R923" s="20">
        <f>IF(J923=0,0,P923/J923*100)</f>
        <v>48.360945917872719</v>
      </c>
    </row>
    <row r="924" spans="1:18" ht="18">
      <c r="F924" s="27" t="s">
        <v>145</v>
      </c>
      <c r="G924" s="18" t="s">
        <v>146</v>
      </c>
      <c r="H924" s="19">
        <v>0</v>
      </c>
      <c r="I924" s="19">
        <v>0</v>
      </c>
      <c r="J924" s="19">
        <v>19693</v>
      </c>
      <c r="K924" s="19">
        <v>7964.1</v>
      </c>
      <c r="L924" s="19">
        <v>19693</v>
      </c>
      <c r="M924" s="19">
        <v>0</v>
      </c>
      <c r="N924" s="19">
        <v>7964.0083800000002</v>
      </c>
      <c r="O924" s="19">
        <f>N924-P924</f>
        <v>0</v>
      </c>
      <c r="P924" s="19">
        <v>7964.0083800000002</v>
      </c>
      <c r="Q924" s="20">
        <f>IF(K924=0,0,P924/K924*100)</f>
        <v>99.998849587524006</v>
      </c>
      <c r="R924" s="20">
        <f>IF(J924=0,0,P924/J924*100)</f>
        <v>40.440808307520435</v>
      </c>
    </row>
    <row r="925" spans="1:18" ht="18">
      <c r="F925" s="27" t="s">
        <v>255</v>
      </c>
      <c r="G925" s="18" t="s">
        <v>256</v>
      </c>
      <c r="H925" s="19">
        <v>0</v>
      </c>
      <c r="I925" s="19">
        <v>0</v>
      </c>
      <c r="J925" s="19">
        <v>9189</v>
      </c>
      <c r="K925" s="19">
        <v>6003.6</v>
      </c>
      <c r="L925" s="19">
        <v>9189</v>
      </c>
      <c r="M925" s="19">
        <v>0</v>
      </c>
      <c r="N925" s="19">
        <v>6003.6</v>
      </c>
      <c r="O925" s="19">
        <f>N925-P925</f>
        <v>0</v>
      </c>
      <c r="P925" s="19">
        <v>6003.6</v>
      </c>
      <c r="Q925" s="20">
        <f>IF(K925=0,0,P925/K925*100)</f>
        <v>100</v>
      </c>
      <c r="R925" s="20">
        <f>IF(J925=0,0,P925/J925*100)</f>
        <v>65.334639242572649</v>
      </c>
    </row>
    <row r="926" spans="1:18" ht="18">
      <c r="E926" s="27" t="s">
        <v>177</v>
      </c>
      <c r="G926" s="18" t="s">
        <v>178</v>
      </c>
      <c r="H926" s="19">
        <v>0</v>
      </c>
      <c r="I926" s="19">
        <v>0</v>
      </c>
      <c r="J926" s="19">
        <v>1745</v>
      </c>
      <c r="K926" s="19">
        <v>1653.9</v>
      </c>
      <c r="L926" s="19">
        <v>1745</v>
      </c>
      <c r="M926" s="19">
        <v>0</v>
      </c>
      <c r="N926" s="19">
        <v>1653.9</v>
      </c>
      <c r="O926" s="19">
        <f>N926-P926</f>
        <v>0</v>
      </c>
      <c r="P926" s="19">
        <v>1653.9</v>
      </c>
      <c r="Q926" s="20">
        <f>IF(K926=0,0,P926/K926*100)</f>
        <v>100</v>
      </c>
      <c r="R926" s="20">
        <f>IF(J926=0,0,P926/J926*100)</f>
        <v>94.779369627507165</v>
      </c>
    </row>
    <row r="927" spans="1:18" ht="18">
      <c r="F927" s="27" t="s">
        <v>255</v>
      </c>
      <c r="G927" s="18" t="s">
        <v>256</v>
      </c>
      <c r="H927" s="19">
        <v>0</v>
      </c>
      <c r="I927" s="19">
        <v>0</v>
      </c>
      <c r="J927" s="19">
        <v>1745</v>
      </c>
      <c r="K927" s="19">
        <v>1653.9</v>
      </c>
      <c r="L927" s="19">
        <v>1745</v>
      </c>
      <c r="M927" s="19">
        <v>0</v>
      </c>
      <c r="N927" s="19">
        <v>1653.9</v>
      </c>
      <c r="O927" s="19">
        <f>N927-P927</f>
        <v>0</v>
      </c>
      <c r="P927" s="19">
        <v>1653.9</v>
      </c>
      <c r="Q927" s="20">
        <f>IF(K927=0,0,P927/K927*100)</f>
        <v>100</v>
      </c>
      <c r="R927" s="20">
        <f>IF(J927=0,0,P927/J927*100)</f>
        <v>94.779369627507165</v>
      </c>
    </row>
    <row r="928" spans="1:18" ht="31.5">
      <c r="A928" s="52" t="s">
        <v>362</v>
      </c>
      <c r="B928" s="52"/>
      <c r="C928" s="52"/>
      <c r="D928" s="52"/>
      <c r="E928" s="52"/>
      <c r="F928" s="52"/>
      <c r="G928" s="53" t="s">
        <v>363</v>
      </c>
      <c r="H928" s="54">
        <v>348800</v>
      </c>
      <c r="I928" s="54">
        <v>397963.1</v>
      </c>
      <c r="J928" s="54">
        <v>397963.1</v>
      </c>
      <c r="K928" s="54">
        <v>85707</v>
      </c>
      <c r="L928" s="54">
        <v>397821.4</v>
      </c>
      <c r="M928" s="54">
        <v>0</v>
      </c>
      <c r="N928" s="54">
        <v>250256.75719999999</v>
      </c>
      <c r="O928" s="54">
        <f>N928-P928</f>
        <v>164671.4681</v>
      </c>
      <c r="P928" s="54">
        <v>85585.289099999995</v>
      </c>
      <c r="Q928" s="55">
        <f>IF(K928=0,0,P928/K928*100)</f>
        <v>99.857991879309736</v>
      </c>
      <c r="R928" s="55">
        <f>IF(J928=0,0,P928/J928*100)</f>
        <v>21.505835365138122</v>
      </c>
    </row>
    <row r="929" spans="2:18" ht="18">
      <c r="B929" s="27" t="s">
        <v>29</v>
      </c>
      <c r="G929" s="18" t="s">
        <v>364</v>
      </c>
      <c r="H929" s="19">
        <v>348800</v>
      </c>
      <c r="I929" s="19">
        <v>397963.1</v>
      </c>
      <c r="J929" s="19">
        <v>397963.1</v>
      </c>
      <c r="K929" s="19">
        <v>85707</v>
      </c>
      <c r="L929" s="19">
        <v>397821.4</v>
      </c>
      <c r="M929" s="19">
        <v>0</v>
      </c>
      <c r="N929" s="19">
        <v>250256.75719999999</v>
      </c>
      <c r="O929" s="19">
        <f>N929-P929</f>
        <v>164671.4681</v>
      </c>
      <c r="P929" s="19">
        <v>85585.289099999995</v>
      </c>
      <c r="Q929" s="20">
        <f>IF(K929=0,0,P929/K929*100)</f>
        <v>99.857991879309736</v>
      </c>
      <c r="R929" s="20">
        <f>IF(J929=0,0,P929/J929*100)</f>
        <v>21.505835365138122</v>
      </c>
    </row>
    <row r="930" spans="2:18" ht="18">
      <c r="C930" s="27" t="s">
        <v>218</v>
      </c>
      <c r="G930" s="18" t="s">
        <v>219</v>
      </c>
      <c r="H930" s="19">
        <v>63222</v>
      </c>
      <c r="I930" s="19">
        <v>112385.1</v>
      </c>
      <c r="J930" s="19">
        <v>112385.1</v>
      </c>
      <c r="K930" s="19">
        <v>85707</v>
      </c>
      <c r="L930" s="19">
        <v>112243.4</v>
      </c>
      <c r="M930" s="19">
        <v>0</v>
      </c>
      <c r="N930" s="19">
        <v>86366.757199999993</v>
      </c>
      <c r="O930" s="19">
        <f>N930-P930</f>
        <v>781.46809999999823</v>
      </c>
      <c r="P930" s="19">
        <v>85585.289099999995</v>
      </c>
      <c r="Q930" s="20">
        <f>IF(K930=0,0,P930/K930*100)</f>
        <v>99.857991879309736</v>
      </c>
      <c r="R930" s="20">
        <f>IF(J930=0,0,P930/J930*100)</f>
        <v>76.153590734002989</v>
      </c>
    </row>
    <row r="931" spans="2:18" ht="27">
      <c r="D931" s="27" t="s">
        <v>137</v>
      </c>
      <c r="G931" s="18" t="s">
        <v>365</v>
      </c>
      <c r="H931" s="19">
        <v>63222</v>
      </c>
      <c r="I931" s="19">
        <v>112285.1</v>
      </c>
      <c r="J931" s="19">
        <v>112285.1</v>
      </c>
      <c r="K931" s="19">
        <v>85707</v>
      </c>
      <c r="L931" s="19">
        <v>112143.4</v>
      </c>
      <c r="M931" s="19">
        <v>0</v>
      </c>
      <c r="N931" s="19">
        <v>86366.757199999993</v>
      </c>
      <c r="O931" s="19">
        <f>N931-P931</f>
        <v>781.46809999999823</v>
      </c>
      <c r="P931" s="19">
        <v>85585.289099999995</v>
      </c>
      <c r="Q931" s="20">
        <f>IF(K931=0,0,P931/K931*100)</f>
        <v>99.857991879309736</v>
      </c>
      <c r="R931" s="20">
        <f>IF(J931=0,0,P931/J931*100)</f>
        <v>76.221412369049844</v>
      </c>
    </row>
    <row r="932" spans="2:18" ht="18">
      <c r="E932" s="27" t="s">
        <v>139</v>
      </c>
      <c r="G932" s="18" t="s">
        <v>140</v>
      </c>
      <c r="H932" s="19">
        <v>0</v>
      </c>
      <c r="I932" s="19">
        <v>0</v>
      </c>
      <c r="J932" s="19">
        <v>487</v>
      </c>
      <c r="K932" s="19">
        <v>395</v>
      </c>
      <c r="L932" s="19">
        <v>487</v>
      </c>
      <c r="M932" s="19">
        <v>0</v>
      </c>
      <c r="N932" s="19">
        <v>390.85399999999998</v>
      </c>
      <c r="O932" s="19">
        <f>N932-P932</f>
        <v>0</v>
      </c>
      <c r="P932" s="19">
        <v>390.85399999999998</v>
      </c>
      <c r="Q932" s="20">
        <f>IF(K932=0,0,P932/K932*100)</f>
        <v>98.950379746835438</v>
      </c>
      <c r="R932" s="20">
        <f>IF(J932=0,0,P932/J932*100)</f>
        <v>80.257494866529768</v>
      </c>
    </row>
    <row r="933" spans="2:18" ht="18">
      <c r="F933" s="27" t="s">
        <v>141</v>
      </c>
      <c r="G933" s="18" t="s">
        <v>142</v>
      </c>
      <c r="H933" s="19">
        <v>0</v>
      </c>
      <c r="I933" s="19">
        <v>0</v>
      </c>
      <c r="J933" s="19">
        <v>408.1</v>
      </c>
      <c r="K933" s="19">
        <v>356.1</v>
      </c>
      <c r="L933" s="19">
        <v>408.1</v>
      </c>
      <c r="M933" s="19">
        <v>0</v>
      </c>
      <c r="N933" s="19">
        <v>352.87599999999998</v>
      </c>
      <c r="O933" s="19">
        <f>N933-P933</f>
        <v>0</v>
      </c>
      <c r="P933" s="19">
        <v>352.87599999999998</v>
      </c>
      <c r="Q933" s="20">
        <f>IF(K933=0,0,P933/K933*100)</f>
        <v>99.09463633810725</v>
      </c>
      <c r="R933" s="20">
        <f>IF(J933=0,0,P933/J933*100)</f>
        <v>86.468022543494229</v>
      </c>
    </row>
    <row r="934" spans="2:18" ht="18">
      <c r="F934" s="27" t="s">
        <v>143</v>
      </c>
      <c r="G934" s="18" t="s">
        <v>144</v>
      </c>
      <c r="H934" s="19">
        <v>0</v>
      </c>
      <c r="I934" s="19">
        <v>0</v>
      </c>
      <c r="J934" s="19">
        <v>78.900000000000006</v>
      </c>
      <c r="K934" s="19">
        <v>38.9</v>
      </c>
      <c r="L934" s="19">
        <v>78.900000000000006</v>
      </c>
      <c r="M934" s="19">
        <v>0</v>
      </c>
      <c r="N934" s="19">
        <v>37.978000000000002</v>
      </c>
      <c r="O934" s="19">
        <f>N934-P934</f>
        <v>0</v>
      </c>
      <c r="P934" s="19">
        <v>37.978000000000002</v>
      </c>
      <c r="Q934" s="20">
        <f>IF(K934=0,0,P934/K934*100)</f>
        <v>97.629820051413887</v>
      </c>
      <c r="R934" s="20">
        <f>IF(J934=0,0,P934/J934*100)</f>
        <v>48.134347275031686</v>
      </c>
    </row>
    <row r="935" spans="2:18">
      <c r="E935" s="27" t="s">
        <v>147</v>
      </c>
      <c r="G935" s="18" t="s">
        <v>148</v>
      </c>
      <c r="H935" s="19">
        <v>0</v>
      </c>
      <c r="I935" s="19">
        <v>0</v>
      </c>
      <c r="J935" s="19">
        <v>111312.1</v>
      </c>
      <c r="K935" s="19">
        <v>84967.7</v>
      </c>
      <c r="L935" s="19">
        <v>111312.1</v>
      </c>
      <c r="M935" s="19">
        <v>0</v>
      </c>
      <c r="N935" s="19">
        <v>85633.916200000007</v>
      </c>
      <c r="O935" s="19">
        <f>N935-P935</f>
        <v>781.46810000001278</v>
      </c>
      <c r="P935" s="19">
        <v>84852.448099999994</v>
      </c>
      <c r="Q935" s="20">
        <f>IF(K935=0,0,P935/K935*100)</f>
        <v>99.864357985446233</v>
      </c>
      <c r="R935" s="20">
        <f>IF(J935=0,0,P935/J935*100)</f>
        <v>76.229312087365159</v>
      </c>
    </row>
    <row r="936" spans="2:18">
      <c r="F936" s="27" t="s">
        <v>149</v>
      </c>
      <c r="G936" s="18" t="s">
        <v>150</v>
      </c>
      <c r="H936" s="19">
        <v>0</v>
      </c>
      <c r="I936" s="19">
        <v>0</v>
      </c>
      <c r="J936" s="19">
        <v>25373.4</v>
      </c>
      <c r="K936" s="19">
        <v>16951</v>
      </c>
      <c r="L936" s="19">
        <v>25373.4</v>
      </c>
      <c r="M936" s="19">
        <v>0</v>
      </c>
      <c r="N936" s="19">
        <v>16869.738000000001</v>
      </c>
      <c r="O936" s="19">
        <f>N936-P936</f>
        <v>0</v>
      </c>
      <c r="P936" s="19">
        <v>16869.738000000001</v>
      </c>
      <c r="Q936" s="20">
        <f>IF(K936=0,0,P936/K936*100)</f>
        <v>99.520606453896534</v>
      </c>
      <c r="R936" s="20">
        <f>IF(J936=0,0,P936/J936*100)</f>
        <v>66.485918323914021</v>
      </c>
    </row>
    <row r="937" spans="2:18">
      <c r="F937" s="27" t="s">
        <v>135</v>
      </c>
      <c r="G937" s="18" t="s">
        <v>151</v>
      </c>
      <c r="H937" s="19">
        <v>0</v>
      </c>
      <c r="I937" s="19">
        <v>0</v>
      </c>
      <c r="J937" s="19">
        <v>12409.4</v>
      </c>
      <c r="K937" s="19">
        <v>9084.5</v>
      </c>
      <c r="L937" s="19">
        <v>12409.4</v>
      </c>
      <c r="M937" s="19">
        <v>0</v>
      </c>
      <c r="N937" s="19">
        <v>9084.4619999999995</v>
      </c>
      <c r="O937" s="19">
        <f>N937-P937</f>
        <v>0</v>
      </c>
      <c r="P937" s="19">
        <v>9084.4619999999995</v>
      </c>
      <c r="Q937" s="20">
        <f>IF(K937=0,0,P937/K937*100)</f>
        <v>99.999581705102088</v>
      </c>
      <c r="R937" s="20">
        <f>IF(J937=0,0,P937/J937*100)</f>
        <v>73.206295227811168</v>
      </c>
    </row>
    <row r="938" spans="2:18">
      <c r="F938" s="27" t="s">
        <v>152</v>
      </c>
      <c r="G938" s="18" t="s">
        <v>153</v>
      </c>
      <c r="H938" s="19">
        <v>0</v>
      </c>
      <c r="I938" s="19">
        <v>0</v>
      </c>
      <c r="J938" s="19">
        <v>5709.7</v>
      </c>
      <c r="K938" s="19">
        <v>5282.7</v>
      </c>
      <c r="L938" s="19">
        <v>5709.7</v>
      </c>
      <c r="M938" s="19">
        <v>0</v>
      </c>
      <c r="N938" s="19">
        <v>5282.6049999999996</v>
      </c>
      <c r="O938" s="19">
        <f>N938-P938</f>
        <v>0</v>
      </c>
      <c r="P938" s="19">
        <v>5282.6049999999996</v>
      </c>
      <c r="Q938" s="20">
        <f>IF(K938=0,0,P938/K938*100)</f>
        <v>99.998201677172645</v>
      </c>
      <c r="R938" s="20">
        <f>IF(J938=0,0,P938/J938*100)</f>
        <v>92.519834667320524</v>
      </c>
    </row>
    <row r="939" spans="2:18">
      <c r="F939" s="27" t="s">
        <v>154</v>
      </c>
      <c r="G939" s="18" t="s">
        <v>37</v>
      </c>
      <c r="H939" s="19">
        <v>0</v>
      </c>
      <c r="I939" s="19">
        <v>0</v>
      </c>
      <c r="J939" s="19">
        <v>1624</v>
      </c>
      <c r="K939" s="19">
        <v>1524.5</v>
      </c>
      <c r="L939" s="19">
        <v>1624</v>
      </c>
      <c r="M939" s="19">
        <v>0</v>
      </c>
      <c r="N939" s="19">
        <v>1524.4449999999999</v>
      </c>
      <c r="O939" s="19">
        <f>N939-P939</f>
        <v>0</v>
      </c>
      <c r="P939" s="19">
        <v>1524.4449999999999</v>
      </c>
      <c r="Q939" s="20">
        <f>IF(K939=0,0,P939/K939*100)</f>
        <v>99.9963922597573</v>
      </c>
      <c r="R939" s="20">
        <f>IF(J939=0,0,P939/J939*100)</f>
        <v>93.869766009852214</v>
      </c>
    </row>
    <row r="940" spans="2:18" ht="27">
      <c r="F940" s="27" t="s">
        <v>155</v>
      </c>
      <c r="G940" s="18" t="s">
        <v>156</v>
      </c>
      <c r="H940" s="19">
        <v>0</v>
      </c>
      <c r="I940" s="19">
        <v>0</v>
      </c>
      <c r="J940" s="19">
        <v>902.7</v>
      </c>
      <c r="K940" s="19">
        <v>665.9</v>
      </c>
      <c r="L940" s="19">
        <v>902.7</v>
      </c>
      <c r="M940" s="19">
        <v>0</v>
      </c>
      <c r="N940" s="19">
        <v>665.87300000000005</v>
      </c>
      <c r="O940" s="19">
        <f>N940-P940</f>
        <v>0</v>
      </c>
      <c r="P940" s="19">
        <v>665.87300000000005</v>
      </c>
      <c r="Q940" s="20">
        <f>IF(K940=0,0,P940/K940*100)</f>
        <v>99.995945337137712</v>
      </c>
      <c r="R940" s="20">
        <f>IF(J940=0,0,P940/J940*100)</f>
        <v>73.764595103578159</v>
      </c>
    </row>
    <row r="941" spans="2:18" ht="18">
      <c r="F941" s="27" t="s">
        <v>159</v>
      </c>
      <c r="G941" s="18" t="s">
        <v>160</v>
      </c>
      <c r="H941" s="19">
        <v>0</v>
      </c>
      <c r="I941" s="19">
        <v>0</v>
      </c>
      <c r="J941" s="19">
        <v>791.6</v>
      </c>
      <c r="K941" s="19">
        <v>650</v>
      </c>
      <c r="L941" s="19">
        <v>791.6</v>
      </c>
      <c r="M941" s="19">
        <v>0</v>
      </c>
      <c r="N941" s="19">
        <v>649.97799999999995</v>
      </c>
      <c r="O941" s="19">
        <f>N941-P941</f>
        <v>0</v>
      </c>
      <c r="P941" s="19">
        <v>649.97799999999995</v>
      </c>
      <c r="Q941" s="20">
        <f>IF(K941=0,0,P941/K941*100)</f>
        <v>99.996615384615367</v>
      </c>
      <c r="R941" s="20">
        <f>IF(J941=0,0,P941/J941*100)</f>
        <v>82.109398686205154</v>
      </c>
    </row>
    <row r="942" spans="2:18" ht="18">
      <c r="F942" s="27" t="s">
        <v>141</v>
      </c>
      <c r="G942" s="18" t="s">
        <v>142</v>
      </c>
      <c r="H942" s="19">
        <v>0</v>
      </c>
      <c r="I942" s="19">
        <v>0</v>
      </c>
      <c r="J942" s="19">
        <v>7291.7</v>
      </c>
      <c r="K942" s="19">
        <v>4470.2</v>
      </c>
      <c r="L942" s="19">
        <v>7291.7</v>
      </c>
      <c r="M942" s="19">
        <v>0</v>
      </c>
      <c r="N942" s="19">
        <v>4441.5379999999996</v>
      </c>
      <c r="O942" s="19">
        <f>N942-P942</f>
        <v>0</v>
      </c>
      <c r="P942" s="19">
        <v>4441.5379999999996</v>
      </c>
      <c r="Q942" s="20">
        <f>IF(K942=0,0,P942/K942*100)</f>
        <v>99.358820634423509</v>
      </c>
      <c r="R942" s="20">
        <f>IF(J942=0,0,P942/J942*100)</f>
        <v>60.912242686890572</v>
      </c>
    </row>
    <row r="943" spans="2:18" ht="18">
      <c r="F943" s="27" t="s">
        <v>143</v>
      </c>
      <c r="G943" s="18" t="s">
        <v>144</v>
      </c>
      <c r="H943" s="19">
        <v>0</v>
      </c>
      <c r="I943" s="19">
        <v>0</v>
      </c>
      <c r="J943" s="19">
        <v>674.9</v>
      </c>
      <c r="K943" s="19">
        <v>502.9</v>
      </c>
      <c r="L943" s="19">
        <v>674.9</v>
      </c>
      <c r="M943" s="19">
        <v>0</v>
      </c>
      <c r="N943" s="19">
        <v>498.24299999999999</v>
      </c>
      <c r="O943" s="19">
        <f>N943-P943</f>
        <v>0</v>
      </c>
      <c r="P943" s="19">
        <v>498.24299999999999</v>
      </c>
      <c r="Q943" s="20">
        <f>IF(K943=0,0,P943/K943*100)</f>
        <v>99.073970968383378</v>
      </c>
      <c r="R943" s="20">
        <f>IF(J943=0,0,P943/J943*100)</f>
        <v>73.824714772558892</v>
      </c>
    </row>
    <row r="944" spans="2:18">
      <c r="F944" s="27" t="s">
        <v>165</v>
      </c>
      <c r="G944" s="18" t="s">
        <v>166</v>
      </c>
      <c r="H944" s="19">
        <v>0</v>
      </c>
      <c r="I944" s="19">
        <v>0</v>
      </c>
      <c r="J944" s="19">
        <v>6017.2</v>
      </c>
      <c r="K944" s="19">
        <v>5212.6000000000004</v>
      </c>
      <c r="L944" s="19">
        <v>6017.2</v>
      </c>
      <c r="M944" s="19">
        <v>0</v>
      </c>
      <c r="N944" s="19">
        <v>5343.3267299999998</v>
      </c>
      <c r="O944" s="19">
        <f>N944-P944</f>
        <v>130.88400000000001</v>
      </c>
      <c r="P944" s="19">
        <v>5212.4427299999998</v>
      </c>
      <c r="Q944" s="20">
        <f>IF(K944=0,0,P944/K944*100)</f>
        <v>99.996982887618444</v>
      </c>
      <c r="R944" s="20">
        <f>IF(J944=0,0,P944/J944*100)</f>
        <v>86.625718440470649</v>
      </c>
    </row>
    <row r="945" spans="3:18">
      <c r="F945" s="27" t="s">
        <v>167</v>
      </c>
      <c r="G945" s="18" t="s">
        <v>168</v>
      </c>
      <c r="H945" s="19">
        <v>0</v>
      </c>
      <c r="I945" s="19">
        <v>0</v>
      </c>
      <c r="J945" s="19">
        <v>669.3</v>
      </c>
      <c r="K945" s="19">
        <v>173.1</v>
      </c>
      <c r="L945" s="19">
        <v>669.3</v>
      </c>
      <c r="M945" s="19">
        <v>0</v>
      </c>
      <c r="N945" s="19">
        <v>387.88</v>
      </c>
      <c r="O945" s="19">
        <f>N945-P945</f>
        <v>214.82658000000001</v>
      </c>
      <c r="P945" s="19">
        <v>173.05341999999999</v>
      </c>
      <c r="Q945" s="20">
        <f>IF(K945=0,0,P945/K945*100)</f>
        <v>99.973090699017902</v>
      </c>
      <c r="R945" s="20">
        <f>IF(J945=0,0,P945/J945*100)</f>
        <v>25.855882265053044</v>
      </c>
    </row>
    <row r="946" spans="3:18" ht="18">
      <c r="F946" s="27" t="s">
        <v>145</v>
      </c>
      <c r="G946" s="18" t="s">
        <v>146</v>
      </c>
      <c r="H946" s="19">
        <v>0</v>
      </c>
      <c r="I946" s="19">
        <v>0</v>
      </c>
      <c r="J946" s="19">
        <v>8012.3</v>
      </c>
      <c r="K946" s="19">
        <v>1112.2</v>
      </c>
      <c r="L946" s="19">
        <v>8012.3</v>
      </c>
      <c r="M946" s="19">
        <v>0</v>
      </c>
      <c r="N946" s="19">
        <v>1547.8605</v>
      </c>
      <c r="O946" s="19">
        <f>N946-P946</f>
        <v>435.75756999999999</v>
      </c>
      <c r="P946" s="19">
        <v>1112.10293</v>
      </c>
      <c r="Q946" s="20">
        <f>IF(K946=0,0,P946/K946*100)</f>
        <v>99.991272253191866</v>
      </c>
      <c r="R946" s="20">
        <f>IF(J946=0,0,P946/J946*100)</f>
        <v>13.87994620770565</v>
      </c>
    </row>
    <row r="947" spans="3:18" ht="18">
      <c r="F947" s="27" t="s">
        <v>169</v>
      </c>
      <c r="G947" s="18" t="s">
        <v>170</v>
      </c>
      <c r="H947" s="19">
        <v>0</v>
      </c>
      <c r="I947" s="19">
        <v>0</v>
      </c>
      <c r="J947" s="19">
        <v>238</v>
      </c>
      <c r="K947" s="19">
        <v>220.6</v>
      </c>
      <c r="L947" s="19">
        <v>238</v>
      </c>
      <c r="M947" s="19">
        <v>0</v>
      </c>
      <c r="N947" s="19">
        <v>220.536</v>
      </c>
      <c r="O947" s="19">
        <f>N947-P947</f>
        <v>0</v>
      </c>
      <c r="P947" s="19">
        <v>220.536</v>
      </c>
      <c r="Q947" s="20">
        <f>IF(K947=0,0,P947/K947*100)</f>
        <v>99.970988213961917</v>
      </c>
      <c r="R947" s="20">
        <f>IF(J947=0,0,P947/J947*100)</f>
        <v>92.662184873949585</v>
      </c>
    </row>
    <row r="948" spans="3:18" ht="18">
      <c r="F948" s="27" t="s">
        <v>230</v>
      </c>
      <c r="G948" s="18" t="s">
        <v>231</v>
      </c>
      <c r="H948" s="19">
        <v>0</v>
      </c>
      <c r="I948" s="19">
        <v>0</v>
      </c>
      <c r="J948" s="19">
        <v>38414.9</v>
      </c>
      <c r="K948" s="19">
        <v>38414.9</v>
      </c>
      <c r="L948" s="19">
        <v>38414.9</v>
      </c>
      <c r="M948" s="19">
        <v>0</v>
      </c>
      <c r="N948" s="19">
        <v>38414.830999999998</v>
      </c>
      <c r="O948" s="19">
        <f>N948-P948</f>
        <v>0</v>
      </c>
      <c r="P948" s="19">
        <v>38414.830999999998</v>
      </c>
      <c r="Q948" s="20">
        <f>IF(K948=0,0,P948/K948*100)</f>
        <v>99.999820382195438</v>
      </c>
      <c r="R948" s="20">
        <f>IF(J948=0,0,P948/J948*100)</f>
        <v>99.999820382195438</v>
      </c>
    </row>
    <row r="949" spans="3:18">
      <c r="F949" s="27" t="s">
        <v>173</v>
      </c>
      <c r="G949" s="18" t="s">
        <v>174</v>
      </c>
      <c r="H949" s="19">
        <v>0</v>
      </c>
      <c r="I949" s="19">
        <v>0</v>
      </c>
      <c r="J949" s="19">
        <v>1775</v>
      </c>
      <c r="K949" s="19">
        <v>612.6</v>
      </c>
      <c r="L949" s="19">
        <v>1775</v>
      </c>
      <c r="M949" s="19">
        <v>0</v>
      </c>
      <c r="N949" s="19">
        <v>612.6</v>
      </c>
      <c r="O949" s="19">
        <f>N949-P949</f>
        <v>0</v>
      </c>
      <c r="P949" s="19">
        <v>612.6</v>
      </c>
      <c r="Q949" s="20">
        <f>IF(K949=0,0,P949/K949*100)</f>
        <v>100</v>
      </c>
      <c r="R949" s="20">
        <f>IF(J949=0,0,P949/J949*100)</f>
        <v>34.51267605633803</v>
      </c>
    </row>
    <row r="950" spans="3:18" ht="27">
      <c r="F950" s="27" t="s">
        <v>175</v>
      </c>
      <c r="G950" s="18" t="s">
        <v>176</v>
      </c>
      <c r="H950" s="19">
        <v>0</v>
      </c>
      <c r="I950" s="19">
        <v>0</v>
      </c>
      <c r="J950" s="19">
        <v>1408</v>
      </c>
      <c r="K950" s="19">
        <v>90</v>
      </c>
      <c r="L950" s="19">
        <v>1408</v>
      </c>
      <c r="M950" s="19">
        <v>0</v>
      </c>
      <c r="N950" s="19">
        <v>90</v>
      </c>
      <c r="O950" s="19">
        <f>N950-P950</f>
        <v>0</v>
      </c>
      <c r="P950" s="19">
        <v>90</v>
      </c>
      <c r="Q950" s="20">
        <f>IF(K950=0,0,P950/K950*100)</f>
        <v>100</v>
      </c>
      <c r="R950" s="20">
        <f>IF(J950=0,0,P950/J950*100)</f>
        <v>6.3920454545454541</v>
      </c>
    </row>
    <row r="951" spans="3:18" ht="18">
      <c r="E951" s="27" t="s">
        <v>177</v>
      </c>
      <c r="G951" s="18" t="s">
        <v>178</v>
      </c>
      <c r="H951" s="19">
        <v>0</v>
      </c>
      <c r="I951" s="19">
        <v>0</v>
      </c>
      <c r="J951" s="19">
        <v>156</v>
      </c>
      <c r="K951" s="19">
        <v>156</v>
      </c>
      <c r="L951" s="19">
        <v>156</v>
      </c>
      <c r="M951" s="19">
        <v>0</v>
      </c>
      <c r="N951" s="19">
        <v>156</v>
      </c>
      <c r="O951" s="19">
        <f>N951-P951</f>
        <v>0</v>
      </c>
      <c r="P951" s="19">
        <v>156</v>
      </c>
      <c r="Q951" s="20">
        <f>IF(K951=0,0,P951/K951*100)</f>
        <v>100</v>
      </c>
      <c r="R951" s="20">
        <f>IF(J951=0,0,P951/J951*100)</f>
        <v>100</v>
      </c>
    </row>
    <row r="952" spans="3:18" ht="18">
      <c r="F952" s="27" t="s">
        <v>141</v>
      </c>
      <c r="G952" s="18" t="s">
        <v>142</v>
      </c>
      <c r="H952" s="19">
        <v>0</v>
      </c>
      <c r="I952" s="19">
        <v>0</v>
      </c>
      <c r="J952" s="19">
        <v>139.1</v>
      </c>
      <c r="K952" s="19">
        <v>139.1</v>
      </c>
      <c r="L952" s="19">
        <v>139.1</v>
      </c>
      <c r="M952" s="19">
        <v>0</v>
      </c>
      <c r="N952" s="19">
        <v>139.1</v>
      </c>
      <c r="O952" s="19">
        <f>N952-P952</f>
        <v>0</v>
      </c>
      <c r="P952" s="19">
        <v>139.1</v>
      </c>
      <c r="Q952" s="20">
        <f>IF(K952=0,0,P952/K952*100)</f>
        <v>100</v>
      </c>
      <c r="R952" s="20">
        <f>IF(J952=0,0,P952/J952*100)</f>
        <v>100</v>
      </c>
    </row>
    <row r="953" spans="3:18" ht="18">
      <c r="F953" s="27" t="s">
        <v>143</v>
      </c>
      <c r="G953" s="18" t="s">
        <v>144</v>
      </c>
      <c r="H953" s="19">
        <v>0</v>
      </c>
      <c r="I953" s="19">
        <v>0</v>
      </c>
      <c r="J953" s="19">
        <v>16.899999999999999</v>
      </c>
      <c r="K953" s="19">
        <v>16.899999999999999</v>
      </c>
      <c r="L953" s="19">
        <v>16.899999999999999</v>
      </c>
      <c r="M953" s="19">
        <v>0</v>
      </c>
      <c r="N953" s="19">
        <v>16.899999999999999</v>
      </c>
      <c r="O953" s="19">
        <f>N953-P953</f>
        <v>0</v>
      </c>
      <c r="P953" s="19">
        <v>16.899999999999999</v>
      </c>
      <c r="Q953" s="20">
        <f>IF(K953=0,0,P953/K953*100)</f>
        <v>100</v>
      </c>
      <c r="R953" s="20">
        <f>IF(J953=0,0,P953/J953*100)</f>
        <v>100</v>
      </c>
    </row>
    <row r="954" spans="3:18" ht="27">
      <c r="E954" s="27" t="s">
        <v>179</v>
      </c>
      <c r="G954" s="18" t="s">
        <v>180</v>
      </c>
      <c r="H954" s="19">
        <v>0</v>
      </c>
      <c r="I954" s="19">
        <v>0</v>
      </c>
      <c r="J954" s="19">
        <v>330</v>
      </c>
      <c r="K954" s="19">
        <v>188.3</v>
      </c>
      <c r="L954" s="19">
        <v>188.3</v>
      </c>
      <c r="M954" s="19">
        <v>0</v>
      </c>
      <c r="N954" s="19">
        <v>185.98699999999999</v>
      </c>
      <c r="O954" s="19">
        <f>N954-P954</f>
        <v>0</v>
      </c>
      <c r="P954" s="19">
        <v>185.98699999999999</v>
      </c>
      <c r="Q954" s="20">
        <f>IF(K954=0,0,P954/K954*100)</f>
        <v>98.771640998406781</v>
      </c>
      <c r="R954" s="20">
        <f>IF(J954=0,0,P954/J954*100)</f>
        <v>56.359696969696969</v>
      </c>
    </row>
    <row r="955" spans="3:18" ht="18">
      <c r="F955" s="27" t="s">
        <v>141</v>
      </c>
      <c r="G955" s="18" t="s">
        <v>142</v>
      </c>
      <c r="H955" s="19">
        <v>0</v>
      </c>
      <c r="I955" s="19">
        <v>0</v>
      </c>
      <c r="J955" s="19">
        <v>274</v>
      </c>
      <c r="K955" s="19">
        <v>172.3</v>
      </c>
      <c r="L955" s="19">
        <v>172.3</v>
      </c>
      <c r="M955" s="19">
        <v>0</v>
      </c>
      <c r="N955" s="19">
        <v>172.273</v>
      </c>
      <c r="O955" s="19">
        <f>N955-P955</f>
        <v>0</v>
      </c>
      <c r="P955" s="19">
        <v>172.273</v>
      </c>
      <c r="Q955" s="20">
        <f>IF(K955=0,0,P955/K955*100)</f>
        <v>99.984329657573994</v>
      </c>
      <c r="R955" s="20">
        <f>IF(J955=0,0,P955/J955*100)</f>
        <v>62.873357664233573</v>
      </c>
    </row>
    <row r="956" spans="3:18" ht="18">
      <c r="F956" s="27" t="s">
        <v>143</v>
      </c>
      <c r="G956" s="18" t="s">
        <v>144</v>
      </c>
      <c r="H956" s="19">
        <v>0</v>
      </c>
      <c r="I956" s="19">
        <v>0</v>
      </c>
      <c r="J956" s="19">
        <v>56</v>
      </c>
      <c r="K956" s="19">
        <v>16</v>
      </c>
      <c r="L956" s="19">
        <v>16</v>
      </c>
      <c r="M956" s="19">
        <v>0</v>
      </c>
      <c r="N956" s="19">
        <v>13.714</v>
      </c>
      <c r="O956" s="19">
        <f>N956-P956</f>
        <v>0</v>
      </c>
      <c r="P956" s="19">
        <v>13.714</v>
      </c>
      <c r="Q956" s="20">
        <f>IF(K956=0,0,P956/K956*100)</f>
        <v>85.712500000000006</v>
      </c>
      <c r="R956" s="20">
        <f>IF(J956=0,0,P956/J956*100)</f>
        <v>24.489285714285717</v>
      </c>
    </row>
    <row r="957" spans="3:18" ht="18">
      <c r="D957" s="27" t="s">
        <v>281</v>
      </c>
      <c r="G957" s="18" t="s">
        <v>182</v>
      </c>
      <c r="H957" s="19">
        <v>0</v>
      </c>
      <c r="I957" s="19">
        <v>100</v>
      </c>
      <c r="J957" s="19">
        <v>100</v>
      </c>
      <c r="K957" s="19">
        <v>0</v>
      </c>
      <c r="L957" s="19">
        <v>100</v>
      </c>
      <c r="M957" s="19">
        <v>0</v>
      </c>
      <c r="N957" s="19">
        <v>0</v>
      </c>
      <c r="O957" s="19">
        <f>N957-P957</f>
        <v>0</v>
      </c>
      <c r="P957" s="19">
        <v>0</v>
      </c>
      <c r="Q957" s="20">
        <f>IF(K957=0,0,P957/K957*100)</f>
        <v>0</v>
      </c>
      <c r="R957" s="20">
        <f>IF(J957=0,0,P957/J957*100)</f>
        <v>0</v>
      </c>
    </row>
    <row r="958" spans="3:18">
      <c r="E958" s="27" t="s">
        <v>147</v>
      </c>
      <c r="G958" s="18" t="s">
        <v>148</v>
      </c>
      <c r="H958" s="19">
        <v>0</v>
      </c>
      <c r="I958" s="19">
        <v>0</v>
      </c>
      <c r="J958" s="19">
        <v>100</v>
      </c>
      <c r="K958" s="19">
        <v>0</v>
      </c>
      <c r="L958" s="19">
        <v>100</v>
      </c>
      <c r="M958" s="19">
        <v>0</v>
      </c>
      <c r="N958" s="19">
        <v>0</v>
      </c>
      <c r="O958" s="19">
        <f>N958-P958</f>
        <v>0</v>
      </c>
      <c r="P958" s="19">
        <v>0</v>
      </c>
      <c r="Q958" s="20">
        <f>IF(K958=0,0,P958/K958*100)</f>
        <v>0</v>
      </c>
      <c r="R958" s="20">
        <f>IF(J958=0,0,P958/J958*100)</f>
        <v>0</v>
      </c>
    </row>
    <row r="959" spans="3:18" ht="27">
      <c r="F959" s="27" t="s">
        <v>328</v>
      </c>
      <c r="G959" s="18" t="s">
        <v>329</v>
      </c>
      <c r="H959" s="19">
        <v>0</v>
      </c>
      <c r="I959" s="19">
        <v>0</v>
      </c>
      <c r="J959" s="19">
        <v>100</v>
      </c>
      <c r="K959" s="19">
        <v>0</v>
      </c>
      <c r="L959" s="19">
        <v>100</v>
      </c>
      <c r="M959" s="19">
        <v>0</v>
      </c>
      <c r="N959" s="19">
        <v>0</v>
      </c>
      <c r="O959" s="19">
        <f>N959-P959</f>
        <v>0</v>
      </c>
      <c r="P959" s="19">
        <v>0</v>
      </c>
      <c r="Q959" s="20">
        <f>IF(K959=0,0,P959/K959*100)</f>
        <v>0</v>
      </c>
      <c r="R959" s="20">
        <f>IF(J959=0,0,P959/J959*100)</f>
        <v>0</v>
      </c>
    </row>
    <row r="960" spans="3:18" ht="27">
      <c r="C960" s="27" t="s">
        <v>224</v>
      </c>
      <c r="G960" s="18" t="s">
        <v>225</v>
      </c>
      <c r="H960" s="19">
        <v>285578</v>
      </c>
      <c r="I960" s="19">
        <v>285578</v>
      </c>
      <c r="J960" s="19">
        <v>285578</v>
      </c>
      <c r="K960" s="19">
        <v>0</v>
      </c>
      <c r="L960" s="19">
        <v>285578</v>
      </c>
      <c r="M960" s="19">
        <v>0</v>
      </c>
      <c r="N960" s="19">
        <v>163890</v>
      </c>
      <c r="O960" s="19">
        <f>N960-P960</f>
        <v>163890</v>
      </c>
      <c r="P960" s="19">
        <v>0</v>
      </c>
      <c r="Q960" s="20">
        <f>IF(K960=0,0,P960/K960*100)</f>
        <v>0</v>
      </c>
      <c r="R960" s="20">
        <f>IF(J960=0,0,P960/J960*100)</f>
        <v>0</v>
      </c>
    </row>
    <row r="961" spans="1:18" ht="27">
      <c r="D961" s="27" t="s">
        <v>262</v>
      </c>
      <c r="G961" s="18" t="s">
        <v>366</v>
      </c>
      <c r="H961" s="19">
        <v>285578</v>
      </c>
      <c r="I961" s="19">
        <v>285578</v>
      </c>
      <c r="J961" s="19">
        <v>285578</v>
      </c>
      <c r="K961" s="19">
        <v>0</v>
      </c>
      <c r="L961" s="19">
        <v>285578</v>
      </c>
      <c r="M961" s="19">
        <v>0</v>
      </c>
      <c r="N961" s="19">
        <v>163890</v>
      </c>
      <c r="O961" s="19">
        <f>N961-P961</f>
        <v>163890</v>
      </c>
      <c r="P961" s="19">
        <v>0</v>
      </c>
      <c r="Q961" s="20">
        <f>IF(K961=0,0,P961/K961*100)</f>
        <v>0</v>
      </c>
      <c r="R961" s="20">
        <f>IF(J961=0,0,P961/J961*100)</f>
        <v>0</v>
      </c>
    </row>
    <row r="962" spans="1:18">
      <c r="E962" s="27" t="s">
        <v>147</v>
      </c>
      <c r="G962" s="18" t="s">
        <v>148</v>
      </c>
      <c r="H962" s="19">
        <v>0</v>
      </c>
      <c r="I962" s="19">
        <v>0</v>
      </c>
      <c r="J962" s="19">
        <v>57100</v>
      </c>
      <c r="K962" s="19">
        <v>0</v>
      </c>
      <c r="L962" s="19">
        <v>57100</v>
      </c>
      <c r="M962" s="19">
        <v>0</v>
      </c>
      <c r="N962" s="19">
        <v>51390</v>
      </c>
      <c r="O962" s="19">
        <f>N962-P962</f>
        <v>51390</v>
      </c>
      <c r="P962" s="19">
        <v>0</v>
      </c>
      <c r="Q962" s="20">
        <f>IF(K962=0,0,P962/K962*100)</f>
        <v>0</v>
      </c>
      <c r="R962" s="20">
        <f>IF(J962=0,0,P962/J962*100)</f>
        <v>0</v>
      </c>
    </row>
    <row r="963" spans="1:18" ht="18">
      <c r="F963" s="27" t="s">
        <v>145</v>
      </c>
      <c r="G963" s="18" t="s">
        <v>146</v>
      </c>
      <c r="H963" s="19">
        <v>0</v>
      </c>
      <c r="I963" s="19">
        <v>0</v>
      </c>
      <c r="J963" s="19">
        <v>57100</v>
      </c>
      <c r="K963" s="19">
        <v>0</v>
      </c>
      <c r="L963" s="19">
        <v>57100</v>
      </c>
      <c r="M963" s="19">
        <v>0</v>
      </c>
      <c r="N963" s="19">
        <v>51390.000010000003</v>
      </c>
      <c r="O963" s="19">
        <f>N963-P963</f>
        <v>51390.000010000003</v>
      </c>
      <c r="P963" s="19">
        <v>0</v>
      </c>
      <c r="Q963" s="20">
        <f>IF(K963=0,0,P963/K963*100)</f>
        <v>0</v>
      </c>
      <c r="R963" s="20">
        <f>IF(J963=0,0,P963/J963*100)</f>
        <v>0</v>
      </c>
    </row>
    <row r="964" spans="1:18" ht="18">
      <c r="E964" s="27" t="s">
        <v>177</v>
      </c>
      <c r="G964" s="18" t="s">
        <v>178</v>
      </c>
      <c r="H964" s="19">
        <v>0</v>
      </c>
      <c r="I964" s="19">
        <v>0</v>
      </c>
      <c r="J964" s="19">
        <v>228478</v>
      </c>
      <c r="K964" s="19">
        <v>0</v>
      </c>
      <c r="L964" s="19">
        <v>228478</v>
      </c>
      <c r="M964" s="19">
        <v>0</v>
      </c>
      <c r="N964" s="19">
        <v>112500</v>
      </c>
      <c r="O964" s="19">
        <f>N964-P964</f>
        <v>112500</v>
      </c>
      <c r="P964" s="19">
        <v>0</v>
      </c>
      <c r="Q964" s="20">
        <f>IF(K964=0,0,P964/K964*100)</f>
        <v>0</v>
      </c>
      <c r="R964" s="20">
        <f>IF(J964=0,0,P964/J964*100)</f>
        <v>0</v>
      </c>
    </row>
    <row r="965" spans="1:18" ht="18">
      <c r="F965" s="27" t="s">
        <v>145</v>
      </c>
      <c r="G965" s="18" t="s">
        <v>146</v>
      </c>
      <c r="H965" s="19">
        <v>0</v>
      </c>
      <c r="I965" s="19">
        <v>0</v>
      </c>
      <c r="J965" s="19">
        <v>228478</v>
      </c>
      <c r="K965" s="19">
        <v>0</v>
      </c>
      <c r="L965" s="19">
        <v>228478</v>
      </c>
      <c r="M965" s="19">
        <v>0</v>
      </c>
      <c r="N965" s="19">
        <v>112500.00001</v>
      </c>
      <c r="O965" s="19">
        <f>N965-P965</f>
        <v>112500.00001</v>
      </c>
      <c r="P965" s="19">
        <v>0</v>
      </c>
      <c r="Q965" s="20">
        <f>IF(K965=0,0,P965/K965*100)</f>
        <v>0</v>
      </c>
      <c r="R965" s="20">
        <f>IF(J965=0,0,P965/J965*100)</f>
        <v>0</v>
      </c>
    </row>
    <row r="966" spans="1:18">
      <c r="A966" s="52" t="s">
        <v>367</v>
      </c>
      <c r="B966" s="52"/>
      <c r="C966" s="52"/>
      <c r="D966" s="52"/>
      <c r="E966" s="52"/>
      <c r="F966" s="52"/>
      <c r="G966" s="53" t="s">
        <v>368</v>
      </c>
      <c r="H966" s="54">
        <v>2355925</v>
      </c>
      <c r="I966" s="54">
        <v>2355395</v>
      </c>
      <c r="J966" s="54">
        <v>2355395</v>
      </c>
      <c r="K966" s="54">
        <v>1614130.2</v>
      </c>
      <c r="L966" s="54">
        <v>2355395</v>
      </c>
      <c r="M966" s="54">
        <v>0</v>
      </c>
      <c r="N966" s="54">
        <v>1942199.8848000001</v>
      </c>
      <c r="O966" s="54">
        <f>N966-P966</f>
        <v>413712.2202000001</v>
      </c>
      <c r="P966" s="54">
        <v>1528487.6646</v>
      </c>
      <c r="Q966" s="55">
        <f>IF(K966=0,0,P966/K966*100)</f>
        <v>94.694199055317853</v>
      </c>
      <c r="R966" s="55">
        <f>IF(J966=0,0,P966/J966*100)</f>
        <v>64.893050405558313</v>
      </c>
    </row>
    <row r="967" spans="1:18">
      <c r="B967" s="27" t="s">
        <v>25</v>
      </c>
      <c r="G967" s="18" t="s">
        <v>369</v>
      </c>
      <c r="H967" s="19">
        <v>1657014</v>
      </c>
      <c r="I967" s="19">
        <v>1506484</v>
      </c>
      <c r="J967" s="19">
        <v>1506484</v>
      </c>
      <c r="K967" s="19">
        <v>1144884.2</v>
      </c>
      <c r="L967" s="19">
        <v>1506484</v>
      </c>
      <c r="M967" s="19">
        <v>0</v>
      </c>
      <c r="N967" s="19">
        <v>1472954.331</v>
      </c>
      <c r="O967" s="19">
        <f>N967-P967</f>
        <v>413712.22010000004</v>
      </c>
      <c r="P967" s="19">
        <v>1059242.1109</v>
      </c>
      <c r="Q967" s="20">
        <f>IF(K967=0,0,P967/K967*100)</f>
        <v>92.519585028774088</v>
      </c>
      <c r="R967" s="20">
        <f>IF(J967=0,0,P967/J967*100)</f>
        <v>70.312204503997393</v>
      </c>
    </row>
    <row r="968" spans="1:18" ht="18">
      <c r="C968" s="27" t="s">
        <v>159</v>
      </c>
      <c r="G968" s="18" t="s">
        <v>196</v>
      </c>
      <c r="H968" s="19">
        <v>176854</v>
      </c>
      <c r="I968" s="19">
        <v>176854</v>
      </c>
      <c r="J968" s="19">
        <v>176854</v>
      </c>
      <c r="K968" s="19">
        <v>69838.3</v>
      </c>
      <c r="L968" s="19">
        <v>176854</v>
      </c>
      <c r="M968" s="19">
        <v>0</v>
      </c>
      <c r="N968" s="19">
        <v>176762.6446</v>
      </c>
      <c r="O968" s="19">
        <f>N968-P968</f>
        <v>106924.48729999999</v>
      </c>
      <c r="P968" s="19">
        <v>69838.157300000006</v>
      </c>
      <c r="Q968" s="20">
        <f>IF(K968=0,0,P968/K968*100)</f>
        <v>99.999795670856827</v>
      </c>
      <c r="R968" s="20">
        <f>IF(J968=0,0,P968/J968*100)</f>
        <v>39.489159023827568</v>
      </c>
    </row>
    <row r="969" spans="1:18" ht="36">
      <c r="D969" s="27" t="s">
        <v>273</v>
      </c>
      <c r="G969" s="18" t="s">
        <v>370</v>
      </c>
      <c r="H969" s="19">
        <v>176854</v>
      </c>
      <c r="I969" s="19">
        <v>176854</v>
      </c>
      <c r="J969" s="19">
        <v>176854</v>
      </c>
      <c r="K969" s="19">
        <v>69838.3</v>
      </c>
      <c r="L969" s="19">
        <v>176854</v>
      </c>
      <c r="M969" s="19">
        <v>0</v>
      </c>
      <c r="N969" s="19">
        <v>176762.6446</v>
      </c>
      <c r="O969" s="19">
        <f>N969-P969</f>
        <v>106924.48729999999</v>
      </c>
      <c r="P969" s="19">
        <v>69838.157300000006</v>
      </c>
      <c r="Q969" s="20">
        <f>IF(K969=0,0,P969/K969*100)</f>
        <v>99.999795670856827</v>
      </c>
      <c r="R969" s="20">
        <f>IF(J969=0,0,P969/J969*100)</f>
        <v>39.489159023827568</v>
      </c>
    </row>
    <row r="970" spans="1:18">
      <c r="E970" s="27" t="s">
        <v>147</v>
      </c>
      <c r="G970" s="18" t="s">
        <v>148</v>
      </c>
      <c r="H970" s="19">
        <v>0</v>
      </c>
      <c r="I970" s="19">
        <v>0</v>
      </c>
      <c r="J970" s="19">
        <v>176854</v>
      </c>
      <c r="K970" s="19">
        <v>69838.3</v>
      </c>
      <c r="L970" s="19">
        <v>176854</v>
      </c>
      <c r="M970" s="19">
        <v>0</v>
      </c>
      <c r="N970" s="19">
        <v>176762.6446</v>
      </c>
      <c r="O970" s="19">
        <f>N970-P970</f>
        <v>106924.48729999999</v>
      </c>
      <c r="P970" s="19">
        <v>69838.157300000006</v>
      </c>
      <c r="Q970" s="20">
        <f>IF(K970=0,0,P970/K970*100)</f>
        <v>99.999795670856827</v>
      </c>
      <c r="R970" s="20">
        <f>IF(J970=0,0,P970/J970*100)</f>
        <v>39.489159023827568</v>
      </c>
    </row>
    <row r="971" spans="1:18" ht="18">
      <c r="F971" s="27" t="s">
        <v>145</v>
      </c>
      <c r="G971" s="18" t="s">
        <v>146</v>
      </c>
      <c r="H971" s="19">
        <v>0</v>
      </c>
      <c r="I971" s="19">
        <v>0</v>
      </c>
      <c r="J971" s="19">
        <v>176854</v>
      </c>
      <c r="K971" s="19">
        <v>69838.3</v>
      </c>
      <c r="L971" s="19">
        <v>176854</v>
      </c>
      <c r="M971" s="19">
        <v>0</v>
      </c>
      <c r="N971" s="19">
        <v>176762.64462000001</v>
      </c>
      <c r="O971" s="19">
        <f>N971-P971</f>
        <v>106924.48732</v>
      </c>
      <c r="P971" s="19">
        <v>69838.157300000006</v>
      </c>
      <c r="Q971" s="20">
        <f>IF(K971=0,0,P971/K971*100)</f>
        <v>99.999795670856827</v>
      </c>
      <c r="R971" s="20">
        <f>IF(J971=0,0,P971/J971*100)</f>
        <v>39.489159023827568</v>
      </c>
    </row>
    <row r="972" spans="1:18" ht="45">
      <c r="C972" s="27" t="s">
        <v>227</v>
      </c>
      <c r="G972" s="18" t="s">
        <v>228</v>
      </c>
      <c r="H972" s="19">
        <v>1480160</v>
      </c>
      <c r="I972" s="19">
        <v>1329630</v>
      </c>
      <c r="J972" s="19">
        <v>1329630</v>
      </c>
      <c r="K972" s="19">
        <v>1075045.8999999999</v>
      </c>
      <c r="L972" s="19">
        <v>1329630</v>
      </c>
      <c r="M972" s="19">
        <v>0</v>
      </c>
      <c r="N972" s="19">
        <v>1296191.6864</v>
      </c>
      <c r="O972" s="19">
        <f>N972-P972</f>
        <v>306787.7328</v>
      </c>
      <c r="P972" s="19">
        <v>989403.95360000001</v>
      </c>
      <c r="Q972" s="20">
        <f>IF(K972=0,0,P972/K972*100)</f>
        <v>92.033647456355126</v>
      </c>
      <c r="R972" s="20">
        <f>IF(J972=0,0,P972/J972*100)</f>
        <v>74.411975782736548</v>
      </c>
    </row>
    <row r="973" spans="1:18">
      <c r="D973" s="27" t="s">
        <v>288</v>
      </c>
      <c r="G973" s="18" t="s">
        <v>371</v>
      </c>
      <c r="H973" s="19">
        <v>768787</v>
      </c>
      <c r="I973" s="19">
        <v>568257</v>
      </c>
      <c r="J973" s="19">
        <v>568257</v>
      </c>
      <c r="K973" s="19">
        <v>447634.1</v>
      </c>
      <c r="L973" s="19">
        <v>568257</v>
      </c>
      <c r="M973" s="19">
        <v>0</v>
      </c>
      <c r="N973" s="19">
        <v>558789.60820000002</v>
      </c>
      <c r="O973" s="19">
        <f>N973-P973</f>
        <v>111159.63670000003</v>
      </c>
      <c r="P973" s="19">
        <v>447629.97149999999</v>
      </c>
      <c r="Q973" s="20">
        <f>IF(K973=0,0,P973/K973*100)</f>
        <v>99.999077706546487</v>
      </c>
      <c r="R973" s="20">
        <f>IF(J973=0,0,P973/J973*100)</f>
        <v>78.772451813176076</v>
      </c>
    </row>
    <row r="974" spans="1:18">
      <c r="E974" s="27" t="s">
        <v>147</v>
      </c>
      <c r="G974" s="18" t="s">
        <v>148</v>
      </c>
      <c r="H974" s="19">
        <v>0</v>
      </c>
      <c r="I974" s="19">
        <v>0</v>
      </c>
      <c r="J974" s="19">
        <v>139764</v>
      </c>
      <c r="K974" s="19">
        <v>126727.6</v>
      </c>
      <c r="L974" s="19">
        <v>139764</v>
      </c>
      <c r="M974" s="19">
        <v>0</v>
      </c>
      <c r="N974" s="19">
        <v>134546.277</v>
      </c>
      <c r="O974" s="19">
        <f>N974-P974</f>
        <v>7822.8055000000022</v>
      </c>
      <c r="P974" s="19">
        <v>126723.4715</v>
      </c>
      <c r="Q974" s="20">
        <f>IF(K974=0,0,P974/K974*100)</f>
        <v>99.996742225055939</v>
      </c>
      <c r="R974" s="20">
        <f>IF(J974=0,0,P974/J974*100)</f>
        <v>90.669608411321946</v>
      </c>
    </row>
    <row r="975" spans="1:18">
      <c r="F975" s="27" t="s">
        <v>372</v>
      </c>
      <c r="G975" s="18" t="s">
        <v>373</v>
      </c>
      <c r="H975" s="19">
        <v>0</v>
      </c>
      <c r="I975" s="19">
        <v>0</v>
      </c>
      <c r="J975" s="19">
        <v>139764</v>
      </c>
      <c r="K975" s="19">
        <v>126727.6</v>
      </c>
      <c r="L975" s="19">
        <v>139764</v>
      </c>
      <c r="M975" s="19">
        <v>0</v>
      </c>
      <c r="N975" s="19">
        <v>134546.27702000001</v>
      </c>
      <c r="O975" s="19">
        <f>N975-P975</f>
        <v>7822.80548000001</v>
      </c>
      <c r="P975" s="19">
        <v>126723.47154</v>
      </c>
      <c r="Q975" s="20">
        <f>IF(K975=0,0,P975/K975*100)</f>
        <v>99.996742256619711</v>
      </c>
      <c r="R975" s="20">
        <f>IF(J975=0,0,P975/J975*100)</f>
        <v>90.669608439941612</v>
      </c>
    </row>
    <row r="976" spans="1:18" ht="18">
      <c r="E976" s="27" t="s">
        <v>177</v>
      </c>
      <c r="G976" s="18" t="s">
        <v>178</v>
      </c>
      <c r="H976" s="19">
        <v>0</v>
      </c>
      <c r="I976" s="19">
        <v>0</v>
      </c>
      <c r="J976" s="19">
        <v>428493</v>
      </c>
      <c r="K976" s="19">
        <v>320906.5</v>
      </c>
      <c r="L976" s="19">
        <v>428493</v>
      </c>
      <c r="M976" s="19">
        <v>0</v>
      </c>
      <c r="N976" s="19">
        <v>424243.33120000002</v>
      </c>
      <c r="O976" s="19">
        <f>N976-P976</f>
        <v>103336.83120000002</v>
      </c>
      <c r="P976" s="19">
        <v>320906.5</v>
      </c>
      <c r="Q976" s="20">
        <f>IF(K976=0,0,P976/K976*100)</f>
        <v>100</v>
      </c>
      <c r="R976" s="20">
        <f>IF(J976=0,0,P976/J976*100)</f>
        <v>74.891888548937786</v>
      </c>
    </row>
    <row r="977" spans="2:18">
      <c r="F977" s="27" t="s">
        <v>372</v>
      </c>
      <c r="G977" s="18" t="s">
        <v>373</v>
      </c>
      <c r="H977" s="19">
        <v>0</v>
      </c>
      <c r="I977" s="19">
        <v>0</v>
      </c>
      <c r="J977" s="19">
        <v>428493</v>
      </c>
      <c r="K977" s="19">
        <v>320906.5</v>
      </c>
      <c r="L977" s="19">
        <v>428493</v>
      </c>
      <c r="M977" s="19">
        <v>0</v>
      </c>
      <c r="N977" s="19">
        <v>424243.33120999997</v>
      </c>
      <c r="O977" s="19">
        <f>N977-P977</f>
        <v>103336.83121999999</v>
      </c>
      <c r="P977" s="19">
        <v>320906.49998999998</v>
      </c>
      <c r="Q977" s="20">
        <f>IF(K977=0,0,P977/K977*100)</f>
        <v>99.99999999688383</v>
      </c>
      <c r="R977" s="20">
        <f>IF(J977=0,0,P977/J977*100)</f>
        <v>74.891888546604022</v>
      </c>
    </row>
    <row r="978" spans="2:18" ht="18">
      <c r="D978" s="27" t="s">
        <v>283</v>
      </c>
      <c r="G978" s="18" t="s">
        <v>374</v>
      </c>
      <c r="H978" s="19">
        <v>65541</v>
      </c>
      <c r="I978" s="19">
        <v>65541</v>
      </c>
      <c r="J978" s="19">
        <v>65541</v>
      </c>
      <c r="K978" s="19">
        <v>10376.200000000001</v>
      </c>
      <c r="L978" s="19">
        <v>65541</v>
      </c>
      <c r="M978" s="19">
        <v>0</v>
      </c>
      <c r="N978" s="19">
        <v>54156.159699999997</v>
      </c>
      <c r="O978" s="19">
        <f>N978-P978</f>
        <v>43779.974899999994</v>
      </c>
      <c r="P978" s="19">
        <v>10376.184800000001</v>
      </c>
      <c r="Q978" s="20">
        <f>IF(K978=0,0,P978/K978*100)</f>
        <v>99.999853510919223</v>
      </c>
      <c r="R978" s="20">
        <f>IF(J978=0,0,P978/J978*100)</f>
        <v>15.831593658931054</v>
      </c>
    </row>
    <row r="979" spans="2:18">
      <c r="E979" s="27" t="s">
        <v>147</v>
      </c>
      <c r="G979" s="18" t="s">
        <v>148</v>
      </c>
      <c r="H979" s="19">
        <v>0</v>
      </c>
      <c r="I979" s="19">
        <v>0</v>
      </c>
      <c r="J979" s="19">
        <v>65541</v>
      </c>
      <c r="K979" s="19">
        <v>10376.200000000001</v>
      </c>
      <c r="L979" s="19">
        <v>65541</v>
      </c>
      <c r="M979" s="19">
        <v>0</v>
      </c>
      <c r="N979" s="19">
        <v>54156.159699999997</v>
      </c>
      <c r="O979" s="19">
        <f>N979-P979</f>
        <v>43779.974899999994</v>
      </c>
      <c r="P979" s="19">
        <v>10376.184800000001</v>
      </c>
      <c r="Q979" s="20">
        <f>IF(K979=0,0,P979/K979*100)</f>
        <v>99.999853510919223</v>
      </c>
      <c r="R979" s="20">
        <f>IF(J979=0,0,P979/J979*100)</f>
        <v>15.831593658931054</v>
      </c>
    </row>
    <row r="980" spans="2:18" ht="18">
      <c r="F980" s="27" t="s">
        <v>145</v>
      </c>
      <c r="G980" s="18" t="s">
        <v>146</v>
      </c>
      <c r="H980" s="19">
        <v>0</v>
      </c>
      <c r="I980" s="19">
        <v>0</v>
      </c>
      <c r="J980" s="19">
        <v>65541</v>
      </c>
      <c r="K980" s="19">
        <v>10376.200000000001</v>
      </c>
      <c r="L980" s="19">
        <v>65541</v>
      </c>
      <c r="M980" s="19">
        <v>0</v>
      </c>
      <c r="N980" s="19">
        <v>54156.159679999997</v>
      </c>
      <c r="O980" s="19">
        <f>N980-P980</f>
        <v>43779.974879999994</v>
      </c>
      <c r="P980" s="19">
        <v>10376.184800000001</v>
      </c>
      <c r="Q980" s="20">
        <f>IF(K980=0,0,P980/K980*100)</f>
        <v>99.999853510919223</v>
      </c>
      <c r="R980" s="20">
        <f>IF(J980=0,0,P980/J980*100)</f>
        <v>15.831593658931054</v>
      </c>
    </row>
    <row r="981" spans="2:18" ht="18">
      <c r="D981" s="27" t="s">
        <v>375</v>
      </c>
      <c r="G981" s="18" t="s">
        <v>376</v>
      </c>
      <c r="H981" s="19">
        <v>642421</v>
      </c>
      <c r="I981" s="19">
        <v>692421</v>
      </c>
      <c r="J981" s="19">
        <v>692421</v>
      </c>
      <c r="K981" s="19">
        <v>617035.6</v>
      </c>
      <c r="L981" s="19">
        <v>692421</v>
      </c>
      <c r="M981" s="19">
        <v>0</v>
      </c>
      <c r="N981" s="19">
        <v>683245.91850000003</v>
      </c>
      <c r="O981" s="19">
        <f>N981-P981</f>
        <v>151848.1213</v>
      </c>
      <c r="P981" s="19">
        <v>531397.79720000003</v>
      </c>
      <c r="Q981" s="20">
        <f>IF(K981=0,0,P981/K981*100)</f>
        <v>86.121092073131607</v>
      </c>
      <c r="R981" s="20">
        <f>IF(J981=0,0,P981/J981*100)</f>
        <v>76.744899013750313</v>
      </c>
    </row>
    <row r="982" spans="2:18">
      <c r="E982" s="27" t="s">
        <v>147</v>
      </c>
      <c r="G982" s="18" t="s">
        <v>148</v>
      </c>
      <c r="H982" s="19">
        <v>0</v>
      </c>
      <c r="I982" s="19">
        <v>0</v>
      </c>
      <c r="J982" s="19">
        <v>50000</v>
      </c>
      <c r="K982" s="19">
        <v>50000</v>
      </c>
      <c r="L982" s="19">
        <v>50000</v>
      </c>
      <c r="M982" s="19">
        <v>0</v>
      </c>
      <c r="N982" s="19">
        <v>44499.996800000001</v>
      </c>
      <c r="O982" s="19">
        <f>N982-P982</f>
        <v>14452.3351</v>
      </c>
      <c r="P982" s="19">
        <v>30047.661700000001</v>
      </c>
      <c r="Q982" s="20">
        <f>IF(K982=0,0,P982/K982*100)</f>
        <v>60.095323399999998</v>
      </c>
      <c r="R982" s="20">
        <f>IF(J982=0,0,P982/J982*100)</f>
        <v>60.095323399999998</v>
      </c>
    </row>
    <row r="983" spans="2:18" ht="18">
      <c r="F983" s="27" t="s">
        <v>145</v>
      </c>
      <c r="G983" s="18" t="s">
        <v>146</v>
      </c>
      <c r="H983" s="19">
        <v>0</v>
      </c>
      <c r="I983" s="19">
        <v>0</v>
      </c>
      <c r="J983" s="19">
        <v>50000</v>
      </c>
      <c r="K983" s="19">
        <v>50000</v>
      </c>
      <c r="L983" s="19">
        <v>50000</v>
      </c>
      <c r="M983" s="19">
        <v>0</v>
      </c>
      <c r="N983" s="19">
        <v>44499.996800000001</v>
      </c>
      <c r="O983" s="19">
        <f>N983-P983</f>
        <v>14452.335139999999</v>
      </c>
      <c r="P983" s="19">
        <v>30047.661660000002</v>
      </c>
      <c r="Q983" s="20">
        <f>IF(K983=0,0,P983/K983*100)</f>
        <v>60.095323320000006</v>
      </c>
      <c r="R983" s="20">
        <f>IF(J983=0,0,P983/J983*100)</f>
        <v>60.095323320000006</v>
      </c>
    </row>
    <row r="984" spans="2:18" ht="18">
      <c r="E984" s="27" t="s">
        <v>177</v>
      </c>
      <c r="G984" s="18" t="s">
        <v>178</v>
      </c>
      <c r="H984" s="19">
        <v>0</v>
      </c>
      <c r="I984" s="19">
        <v>0</v>
      </c>
      <c r="J984" s="19">
        <v>642421</v>
      </c>
      <c r="K984" s="19">
        <v>567035.6</v>
      </c>
      <c r="L984" s="19">
        <v>642421</v>
      </c>
      <c r="M984" s="19">
        <v>0</v>
      </c>
      <c r="N984" s="19">
        <v>638745.92169999995</v>
      </c>
      <c r="O984" s="19">
        <f>N984-P984</f>
        <v>137395.78609999997</v>
      </c>
      <c r="P984" s="19">
        <v>501350.13559999998</v>
      </c>
      <c r="Q984" s="20">
        <f>IF(K984=0,0,P984/K984*100)</f>
        <v>88.415989331181322</v>
      </c>
      <c r="R984" s="20">
        <f>IF(J984=0,0,P984/J984*100)</f>
        <v>78.040745181119547</v>
      </c>
    </row>
    <row r="985" spans="2:18" ht="18">
      <c r="F985" s="27" t="s">
        <v>145</v>
      </c>
      <c r="G985" s="18" t="s">
        <v>146</v>
      </c>
      <c r="H985" s="19">
        <v>0</v>
      </c>
      <c r="I985" s="19">
        <v>0</v>
      </c>
      <c r="J985" s="19">
        <v>642421</v>
      </c>
      <c r="K985" s="19">
        <v>567035.6</v>
      </c>
      <c r="L985" s="19">
        <v>642421</v>
      </c>
      <c r="M985" s="19">
        <v>0</v>
      </c>
      <c r="N985" s="19">
        <v>638745.92166999995</v>
      </c>
      <c r="O985" s="19">
        <f>N985-P985</f>
        <v>137395.78609999997</v>
      </c>
      <c r="P985" s="19">
        <v>501350.13556999998</v>
      </c>
      <c r="Q985" s="20">
        <f>IF(K985=0,0,P985/K985*100)</f>
        <v>88.415989325890649</v>
      </c>
      <c r="R985" s="20">
        <f>IF(J985=0,0,P985/J985*100)</f>
        <v>78.040745176449704</v>
      </c>
    </row>
    <row r="986" spans="2:18" ht="36">
      <c r="D986" s="27" t="s">
        <v>377</v>
      </c>
      <c r="G986" s="18" t="s">
        <v>378</v>
      </c>
      <c r="H986" s="19">
        <v>3411</v>
      </c>
      <c r="I986" s="19">
        <v>3411</v>
      </c>
      <c r="J986" s="19">
        <v>3411</v>
      </c>
      <c r="K986" s="19">
        <v>0</v>
      </c>
      <c r="L986" s="19">
        <v>3411</v>
      </c>
      <c r="M986" s="19">
        <v>0</v>
      </c>
      <c r="N986" s="19">
        <v>0</v>
      </c>
      <c r="O986" s="19">
        <f>N986-P986</f>
        <v>0</v>
      </c>
      <c r="P986" s="19">
        <v>0</v>
      </c>
      <c r="Q986" s="20">
        <f>IF(K986=0,0,P986/K986*100)</f>
        <v>0</v>
      </c>
      <c r="R986" s="20">
        <f>IF(J986=0,0,P986/J986*100)</f>
        <v>0</v>
      </c>
    </row>
    <row r="987" spans="2:18">
      <c r="E987" s="27" t="s">
        <v>147</v>
      </c>
      <c r="G987" s="18" t="s">
        <v>148</v>
      </c>
      <c r="H987" s="19">
        <v>0</v>
      </c>
      <c r="I987" s="19">
        <v>0</v>
      </c>
      <c r="J987" s="19">
        <v>3411</v>
      </c>
      <c r="K987" s="19">
        <v>0</v>
      </c>
      <c r="L987" s="19">
        <v>3411</v>
      </c>
      <c r="M987" s="19">
        <v>0</v>
      </c>
      <c r="N987" s="19">
        <v>0</v>
      </c>
      <c r="O987" s="19">
        <f>N987-P987</f>
        <v>0</v>
      </c>
      <c r="P987" s="19">
        <v>0</v>
      </c>
      <c r="Q987" s="20">
        <f>IF(K987=0,0,P987/K987*100)</f>
        <v>0</v>
      </c>
      <c r="R987" s="20">
        <f>IF(J987=0,0,P987/J987*100)</f>
        <v>0</v>
      </c>
    </row>
    <row r="988" spans="2:18">
      <c r="F988" s="27" t="s">
        <v>379</v>
      </c>
      <c r="G988" s="18" t="s">
        <v>380</v>
      </c>
      <c r="H988" s="19">
        <v>0</v>
      </c>
      <c r="I988" s="19">
        <v>0</v>
      </c>
      <c r="J988" s="19">
        <v>3411</v>
      </c>
      <c r="K988" s="19">
        <v>0</v>
      </c>
      <c r="L988" s="19">
        <v>3411</v>
      </c>
      <c r="M988" s="19">
        <v>0</v>
      </c>
      <c r="N988" s="19">
        <v>0</v>
      </c>
      <c r="O988" s="19">
        <f>N988-P988</f>
        <v>0</v>
      </c>
      <c r="P988" s="19">
        <v>0</v>
      </c>
      <c r="Q988" s="20">
        <f>IF(K988=0,0,P988/K988*100)</f>
        <v>0</v>
      </c>
      <c r="R988" s="20">
        <f>IF(J988=0,0,P988/J988*100)</f>
        <v>0</v>
      </c>
    </row>
    <row r="989" spans="2:18" ht="18">
      <c r="B989" s="27" t="s">
        <v>212</v>
      </c>
      <c r="G989" s="18" t="s">
        <v>381</v>
      </c>
      <c r="H989" s="19">
        <v>698911</v>
      </c>
      <c r="I989" s="19">
        <v>848911</v>
      </c>
      <c r="J989" s="19">
        <v>848911</v>
      </c>
      <c r="K989" s="19">
        <v>469246</v>
      </c>
      <c r="L989" s="19">
        <v>848911</v>
      </c>
      <c r="M989" s="19">
        <v>0</v>
      </c>
      <c r="N989" s="19">
        <v>469245.55379999999</v>
      </c>
      <c r="O989" s="19">
        <f>N989-P989</f>
        <v>0</v>
      </c>
      <c r="P989" s="19">
        <v>469245.55379999999</v>
      </c>
      <c r="Q989" s="20">
        <f>IF(K989=0,0,P989/K989*100)</f>
        <v>99.99990491128321</v>
      </c>
      <c r="R989" s="20">
        <f>IF(J989=0,0,P989/J989*100)</f>
        <v>55.276177808981153</v>
      </c>
    </row>
    <row r="990" spans="2:18" ht="45">
      <c r="C990" s="27" t="s">
        <v>227</v>
      </c>
      <c r="G990" s="18" t="s">
        <v>228</v>
      </c>
      <c r="H990" s="19">
        <v>698911</v>
      </c>
      <c r="I990" s="19">
        <v>848911</v>
      </c>
      <c r="J990" s="19">
        <v>848911</v>
      </c>
      <c r="K990" s="19">
        <v>469246</v>
      </c>
      <c r="L990" s="19">
        <v>848911</v>
      </c>
      <c r="M990" s="19">
        <v>0</v>
      </c>
      <c r="N990" s="19">
        <v>469245.55379999999</v>
      </c>
      <c r="O990" s="19">
        <f>N990-P990</f>
        <v>0</v>
      </c>
      <c r="P990" s="19">
        <v>469245.55379999999</v>
      </c>
      <c r="Q990" s="20">
        <f>IF(K990=0,0,P990/K990*100)</f>
        <v>99.99990491128321</v>
      </c>
      <c r="R990" s="20">
        <f>IF(J990=0,0,P990/J990*100)</f>
        <v>55.276177808981153</v>
      </c>
    </row>
    <row r="991" spans="2:18" ht="45">
      <c r="D991" s="27" t="s">
        <v>382</v>
      </c>
      <c r="G991" s="18" t="s">
        <v>383</v>
      </c>
      <c r="H991" s="19">
        <v>698911</v>
      </c>
      <c r="I991" s="19">
        <v>848911</v>
      </c>
      <c r="J991" s="19">
        <v>848911</v>
      </c>
      <c r="K991" s="19">
        <v>469246</v>
      </c>
      <c r="L991" s="19">
        <v>848911</v>
      </c>
      <c r="M991" s="19">
        <v>0</v>
      </c>
      <c r="N991" s="19">
        <v>469245.55379999999</v>
      </c>
      <c r="O991" s="19">
        <f>N991-P991</f>
        <v>0</v>
      </c>
      <c r="P991" s="19">
        <v>469245.55379999999</v>
      </c>
      <c r="Q991" s="20">
        <f>IF(K991=0,0,P991/K991*100)</f>
        <v>99.99990491128321</v>
      </c>
      <c r="R991" s="20">
        <f>IF(J991=0,0,P991/J991*100)</f>
        <v>55.276177808981153</v>
      </c>
    </row>
    <row r="992" spans="2:18">
      <c r="E992" s="27" t="s">
        <v>147</v>
      </c>
      <c r="G992" s="18" t="s">
        <v>148</v>
      </c>
      <c r="H992" s="19">
        <v>0</v>
      </c>
      <c r="I992" s="19">
        <v>0</v>
      </c>
      <c r="J992" s="19">
        <v>151000</v>
      </c>
      <c r="K992" s="19">
        <v>101000</v>
      </c>
      <c r="L992" s="19">
        <v>151000</v>
      </c>
      <c r="M992" s="19">
        <v>0</v>
      </c>
      <c r="N992" s="19">
        <v>101000</v>
      </c>
      <c r="O992" s="19">
        <f>N992-P992</f>
        <v>0</v>
      </c>
      <c r="P992" s="19">
        <v>101000</v>
      </c>
      <c r="Q992" s="20">
        <f>IF(K992=0,0,P992/K992*100)</f>
        <v>100</v>
      </c>
      <c r="R992" s="20">
        <f>IF(J992=0,0,P992/J992*100)</f>
        <v>66.88741721854305</v>
      </c>
    </row>
    <row r="993" spans="1:18" ht="36">
      <c r="F993" s="27" t="s">
        <v>260</v>
      </c>
      <c r="G993" s="18" t="s">
        <v>261</v>
      </c>
      <c r="H993" s="19">
        <v>0</v>
      </c>
      <c r="I993" s="19">
        <v>0</v>
      </c>
      <c r="J993" s="19">
        <v>151000</v>
      </c>
      <c r="K993" s="19">
        <v>101000</v>
      </c>
      <c r="L993" s="19">
        <v>151000</v>
      </c>
      <c r="M993" s="19">
        <v>0</v>
      </c>
      <c r="N993" s="19">
        <v>101000</v>
      </c>
      <c r="O993" s="19">
        <f>N993-P993</f>
        <v>0</v>
      </c>
      <c r="P993" s="19">
        <v>101000</v>
      </c>
      <c r="Q993" s="20">
        <f>IF(K993=0,0,P993/K993*100)</f>
        <v>100</v>
      </c>
      <c r="R993" s="20">
        <f>IF(J993=0,0,P993/J993*100)</f>
        <v>66.88741721854305</v>
      </c>
    </row>
    <row r="994" spans="1:18" ht="18">
      <c r="E994" s="27" t="s">
        <v>177</v>
      </c>
      <c r="G994" s="18" t="s">
        <v>178</v>
      </c>
      <c r="H994" s="19">
        <v>0</v>
      </c>
      <c r="I994" s="19">
        <v>0</v>
      </c>
      <c r="J994" s="19">
        <v>697911</v>
      </c>
      <c r="K994" s="19">
        <v>368246</v>
      </c>
      <c r="L994" s="19">
        <v>697911</v>
      </c>
      <c r="M994" s="19">
        <v>0</v>
      </c>
      <c r="N994" s="19">
        <v>368245.55379999999</v>
      </c>
      <c r="O994" s="19">
        <f>N994-P994</f>
        <v>0</v>
      </c>
      <c r="P994" s="19">
        <v>368245.55379999999</v>
      </c>
      <c r="Q994" s="20">
        <f>IF(K994=0,0,P994/K994*100)</f>
        <v>99.999878830998838</v>
      </c>
      <c r="R994" s="20">
        <f>IF(J994=0,0,P994/J994*100)</f>
        <v>52.76397044895409</v>
      </c>
    </row>
    <row r="995" spans="1:18" ht="36">
      <c r="F995" s="27" t="s">
        <v>260</v>
      </c>
      <c r="G995" s="18" t="s">
        <v>261</v>
      </c>
      <c r="H995" s="19">
        <v>0</v>
      </c>
      <c r="I995" s="19">
        <v>0</v>
      </c>
      <c r="J995" s="19">
        <v>697911</v>
      </c>
      <c r="K995" s="19">
        <v>368246</v>
      </c>
      <c r="L995" s="19">
        <v>697911</v>
      </c>
      <c r="M995" s="19">
        <v>0</v>
      </c>
      <c r="N995" s="19">
        <v>368245.55378000002</v>
      </c>
      <c r="O995" s="19">
        <f>N995-P995</f>
        <v>0</v>
      </c>
      <c r="P995" s="19">
        <v>368245.55378000002</v>
      </c>
      <c r="Q995" s="20">
        <f>IF(K995=0,0,P995/K995*100)</f>
        <v>99.999878825567706</v>
      </c>
      <c r="R995" s="20">
        <f>IF(J995=0,0,P995/J995*100)</f>
        <v>52.763970446088408</v>
      </c>
    </row>
    <row r="996" spans="1:18">
      <c r="A996" s="52" t="s">
        <v>95</v>
      </c>
      <c r="B996" s="52"/>
      <c r="C996" s="52"/>
      <c r="D996" s="52"/>
      <c r="E996" s="52"/>
      <c r="F996" s="52"/>
      <c r="G996" s="53" t="s">
        <v>384</v>
      </c>
      <c r="H996" s="54">
        <v>716340</v>
      </c>
      <c r="I996" s="54">
        <v>1154226.3999999999</v>
      </c>
      <c r="J996" s="54">
        <v>1149760.1000000001</v>
      </c>
      <c r="K996" s="54">
        <v>474139.2</v>
      </c>
      <c r="L996" s="54">
        <v>1149760.1000000001</v>
      </c>
      <c r="M996" s="54">
        <v>0</v>
      </c>
      <c r="N996" s="54">
        <v>974970.90769999998</v>
      </c>
      <c r="O996" s="54">
        <f>N996-P996</f>
        <v>500831.77059999999</v>
      </c>
      <c r="P996" s="54">
        <v>474139.13709999999</v>
      </c>
      <c r="Q996" s="55">
        <f>IF(K996=0,0,P996/K996*100)</f>
        <v>99.999986733853689</v>
      </c>
      <c r="R996" s="55">
        <f>IF(J996=0,0,P996/J996*100)</f>
        <v>41.238092807360417</v>
      </c>
    </row>
    <row r="997" spans="1:18" ht="18">
      <c r="B997" s="27" t="s">
        <v>43</v>
      </c>
      <c r="G997" s="18" t="s">
        <v>385</v>
      </c>
      <c r="H997" s="19">
        <v>624</v>
      </c>
      <c r="I997" s="19">
        <v>2124.3000000000002</v>
      </c>
      <c r="J997" s="19">
        <v>2124.3000000000002</v>
      </c>
      <c r="K997" s="19">
        <v>621</v>
      </c>
      <c r="L997" s="19">
        <v>2124.3000000000002</v>
      </c>
      <c r="M997" s="19">
        <v>0</v>
      </c>
      <c r="N997" s="19">
        <v>621</v>
      </c>
      <c r="O997" s="19">
        <f>N997-P997</f>
        <v>0</v>
      </c>
      <c r="P997" s="19">
        <v>621</v>
      </c>
      <c r="Q997" s="20">
        <f>IF(K997=0,0,P997/K997*100)</f>
        <v>100</v>
      </c>
      <c r="R997" s="20">
        <f>IF(J997=0,0,P997/J997*100)</f>
        <v>29.233159158310972</v>
      </c>
    </row>
    <row r="998" spans="1:18" ht="27">
      <c r="C998" s="27" t="s">
        <v>214</v>
      </c>
      <c r="G998" s="18" t="s">
        <v>215</v>
      </c>
      <c r="H998" s="19">
        <v>624</v>
      </c>
      <c r="I998" s="19">
        <v>2124.3000000000002</v>
      </c>
      <c r="J998" s="19">
        <v>2124.3000000000002</v>
      </c>
      <c r="K998" s="19">
        <v>621</v>
      </c>
      <c r="L998" s="19">
        <v>2124.3000000000002</v>
      </c>
      <c r="M998" s="19">
        <v>0</v>
      </c>
      <c r="N998" s="19">
        <v>621</v>
      </c>
      <c r="O998" s="19">
        <f>N998-P998</f>
        <v>0</v>
      </c>
      <c r="P998" s="19">
        <v>621</v>
      </c>
      <c r="Q998" s="20">
        <f>IF(K998=0,0,P998/K998*100)</f>
        <v>100</v>
      </c>
      <c r="R998" s="20">
        <f>IF(J998=0,0,P998/J998*100)</f>
        <v>29.233159158310972</v>
      </c>
    </row>
    <row r="999" spans="1:18">
      <c r="D999" s="27" t="s">
        <v>245</v>
      </c>
      <c r="G999" s="18" t="s">
        <v>386</v>
      </c>
      <c r="H999" s="19">
        <v>624</v>
      </c>
      <c r="I999" s="19">
        <v>2124.3000000000002</v>
      </c>
      <c r="J999" s="19">
        <v>2124.3000000000002</v>
      </c>
      <c r="K999" s="19">
        <v>621</v>
      </c>
      <c r="L999" s="19">
        <v>2124.3000000000002</v>
      </c>
      <c r="M999" s="19">
        <v>0</v>
      </c>
      <c r="N999" s="19">
        <v>621</v>
      </c>
      <c r="O999" s="19">
        <f>N999-P999</f>
        <v>0</v>
      </c>
      <c r="P999" s="19">
        <v>621</v>
      </c>
      <c r="Q999" s="20">
        <f>IF(K999=0,0,P999/K999*100)</f>
        <v>100</v>
      </c>
      <c r="R999" s="20">
        <f>IF(J999=0,0,P999/J999*100)</f>
        <v>29.233159158310972</v>
      </c>
    </row>
    <row r="1000" spans="1:18">
      <c r="E1000" s="27" t="s">
        <v>147</v>
      </c>
      <c r="G1000" s="18" t="s">
        <v>148</v>
      </c>
      <c r="H1000" s="19">
        <v>0</v>
      </c>
      <c r="I1000" s="19">
        <v>0</v>
      </c>
      <c r="J1000" s="19">
        <v>2124.3000000000002</v>
      </c>
      <c r="K1000" s="19">
        <v>621</v>
      </c>
      <c r="L1000" s="19">
        <v>2124.3000000000002</v>
      </c>
      <c r="M1000" s="19">
        <v>0</v>
      </c>
      <c r="N1000" s="19">
        <v>621</v>
      </c>
      <c r="O1000" s="19">
        <f>N1000-P1000</f>
        <v>0</v>
      </c>
      <c r="P1000" s="19">
        <v>621</v>
      </c>
      <c r="Q1000" s="20">
        <f>IF(K1000=0,0,P1000/K1000*100)</f>
        <v>100</v>
      </c>
      <c r="R1000" s="20">
        <f>IF(J1000=0,0,P1000/J1000*100)</f>
        <v>29.233159158310972</v>
      </c>
    </row>
    <row r="1001" spans="1:18" ht="18">
      <c r="F1001" s="27" t="s">
        <v>145</v>
      </c>
      <c r="G1001" s="18" t="s">
        <v>146</v>
      </c>
      <c r="H1001" s="19">
        <v>0</v>
      </c>
      <c r="I1001" s="19">
        <v>0</v>
      </c>
      <c r="J1001" s="19">
        <v>2124.3000000000002</v>
      </c>
      <c r="K1001" s="19">
        <v>621</v>
      </c>
      <c r="L1001" s="19">
        <v>2124.3000000000002</v>
      </c>
      <c r="M1001" s="19">
        <v>0</v>
      </c>
      <c r="N1001" s="19">
        <v>621</v>
      </c>
      <c r="O1001" s="19">
        <f>N1001-P1001</f>
        <v>0</v>
      </c>
      <c r="P1001" s="19">
        <v>621</v>
      </c>
      <c r="Q1001" s="20">
        <f>IF(K1001=0,0,P1001/K1001*100)</f>
        <v>100</v>
      </c>
      <c r="R1001" s="20">
        <f>IF(J1001=0,0,P1001/J1001*100)</f>
        <v>29.233159158310972</v>
      </c>
    </row>
    <row r="1002" spans="1:18">
      <c r="B1002" s="27" t="s">
        <v>212</v>
      </c>
      <c r="G1002" s="18" t="s">
        <v>384</v>
      </c>
      <c r="H1002" s="19">
        <v>715716</v>
      </c>
      <c r="I1002" s="19">
        <v>1152102.1000000001</v>
      </c>
      <c r="J1002" s="19">
        <v>1147635.8</v>
      </c>
      <c r="K1002" s="19">
        <v>473518.2</v>
      </c>
      <c r="L1002" s="19">
        <v>1147635.8</v>
      </c>
      <c r="M1002" s="19">
        <v>0</v>
      </c>
      <c r="N1002" s="19">
        <v>974349.90769999998</v>
      </c>
      <c r="O1002" s="19">
        <f>N1002-P1002</f>
        <v>500831.77059999999</v>
      </c>
      <c r="P1002" s="19">
        <v>473518.13709999999</v>
      </c>
      <c r="Q1002" s="20">
        <f>IF(K1002=0,0,P1002/K1002*100)</f>
        <v>99.999986716455666</v>
      </c>
      <c r="R1002" s="20">
        <f>IF(J1002=0,0,P1002/J1002*100)</f>
        <v>41.260314212923646</v>
      </c>
    </row>
    <row r="1003" spans="1:18" ht="18">
      <c r="C1003" s="27" t="s">
        <v>159</v>
      </c>
      <c r="G1003" s="18" t="s">
        <v>196</v>
      </c>
      <c r="H1003" s="19">
        <v>9706</v>
      </c>
      <c r="I1003" s="19">
        <v>10706</v>
      </c>
      <c r="J1003" s="19">
        <v>401896.6</v>
      </c>
      <c r="K1003" s="19">
        <v>29647.5</v>
      </c>
      <c r="L1003" s="19">
        <v>401896.6</v>
      </c>
      <c r="M1003" s="19">
        <v>0</v>
      </c>
      <c r="N1003" s="19">
        <v>385190.68060000002</v>
      </c>
      <c r="O1003" s="19">
        <f>N1003-P1003</f>
        <v>355543.24350000004</v>
      </c>
      <c r="P1003" s="19">
        <v>29647.437099999999</v>
      </c>
      <c r="Q1003" s="20">
        <f>IF(K1003=0,0,P1003/K1003*100)</f>
        <v>99.999787840458723</v>
      </c>
      <c r="R1003" s="20">
        <f>IF(J1003=0,0,P1003/J1003*100)</f>
        <v>7.3768817899927495</v>
      </c>
    </row>
    <row r="1004" spans="1:18" ht="63">
      <c r="D1004" s="27" t="s">
        <v>220</v>
      </c>
      <c r="G1004" s="18" t="s">
        <v>387</v>
      </c>
      <c r="H1004" s="19">
        <v>9706</v>
      </c>
      <c r="I1004" s="19">
        <v>9706</v>
      </c>
      <c r="J1004" s="19">
        <v>9706</v>
      </c>
      <c r="K1004" s="19">
        <v>8350</v>
      </c>
      <c r="L1004" s="19">
        <v>9706</v>
      </c>
      <c r="M1004" s="19">
        <v>0</v>
      </c>
      <c r="N1004" s="19">
        <v>8350</v>
      </c>
      <c r="O1004" s="19">
        <f>N1004-P1004</f>
        <v>0</v>
      </c>
      <c r="P1004" s="19">
        <v>8350</v>
      </c>
      <c r="Q1004" s="20">
        <f>IF(K1004=0,0,P1004/K1004*100)</f>
        <v>100</v>
      </c>
      <c r="R1004" s="20">
        <f>IF(J1004=0,0,P1004/J1004*100)</f>
        <v>86.029260251390895</v>
      </c>
    </row>
    <row r="1005" spans="1:18">
      <c r="E1005" s="27" t="s">
        <v>147</v>
      </c>
      <c r="G1005" s="18" t="s">
        <v>148</v>
      </c>
      <c r="H1005" s="19">
        <v>0</v>
      </c>
      <c r="I1005" s="19">
        <v>0</v>
      </c>
      <c r="J1005" s="19">
        <v>9706</v>
      </c>
      <c r="K1005" s="19">
        <v>8350</v>
      </c>
      <c r="L1005" s="19">
        <v>9706</v>
      </c>
      <c r="M1005" s="19">
        <v>0</v>
      </c>
      <c r="N1005" s="19">
        <v>8350</v>
      </c>
      <c r="O1005" s="19">
        <f>N1005-P1005</f>
        <v>0</v>
      </c>
      <c r="P1005" s="19">
        <v>8350</v>
      </c>
      <c r="Q1005" s="20">
        <f>IF(K1005=0,0,P1005/K1005*100)</f>
        <v>100</v>
      </c>
      <c r="R1005" s="20">
        <f>IF(J1005=0,0,P1005/J1005*100)</f>
        <v>86.029260251390895</v>
      </c>
    </row>
    <row r="1006" spans="1:18" ht="18">
      <c r="F1006" s="27" t="s">
        <v>145</v>
      </c>
      <c r="G1006" s="18" t="s">
        <v>146</v>
      </c>
      <c r="H1006" s="19">
        <v>0</v>
      </c>
      <c r="I1006" s="19">
        <v>0</v>
      </c>
      <c r="J1006" s="19">
        <v>9706</v>
      </c>
      <c r="K1006" s="19">
        <v>8350</v>
      </c>
      <c r="L1006" s="19">
        <v>9706</v>
      </c>
      <c r="M1006" s="19">
        <v>0</v>
      </c>
      <c r="N1006" s="19">
        <v>8350</v>
      </c>
      <c r="O1006" s="19">
        <f>N1006-P1006</f>
        <v>0</v>
      </c>
      <c r="P1006" s="19">
        <v>8350</v>
      </c>
      <c r="Q1006" s="20">
        <f>IF(K1006=0,0,P1006/K1006*100)</f>
        <v>100</v>
      </c>
      <c r="R1006" s="20">
        <f>IF(J1006=0,0,P1006/J1006*100)</f>
        <v>86.029260251390895</v>
      </c>
    </row>
    <row r="1007" spans="1:18" ht="36">
      <c r="D1007" s="27" t="s">
        <v>388</v>
      </c>
      <c r="G1007" s="18" t="s">
        <v>389</v>
      </c>
      <c r="H1007" s="19">
        <v>0</v>
      </c>
      <c r="I1007" s="19">
        <v>1000</v>
      </c>
      <c r="J1007" s="19">
        <v>392190.6</v>
      </c>
      <c r="K1007" s="19">
        <v>21297.5</v>
      </c>
      <c r="L1007" s="19">
        <v>392190.6</v>
      </c>
      <c r="M1007" s="19">
        <v>0</v>
      </c>
      <c r="N1007" s="19">
        <v>376840.68060000002</v>
      </c>
      <c r="O1007" s="19">
        <f>N1007-P1007</f>
        <v>355543.24350000004</v>
      </c>
      <c r="P1007" s="19">
        <v>21297.437099999999</v>
      </c>
      <c r="Q1007" s="20">
        <f>IF(K1007=0,0,P1007/K1007*100)</f>
        <v>99.999704660171375</v>
      </c>
      <c r="R1007" s="20">
        <f>IF(J1007=0,0,P1007/J1007*100)</f>
        <v>5.4303792849701136</v>
      </c>
    </row>
    <row r="1008" spans="1:18">
      <c r="E1008" s="27" t="s">
        <v>147</v>
      </c>
      <c r="G1008" s="18" t="s">
        <v>148</v>
      </c>
      <c r="H1008" s="19">
        <v>0</v>
      </c>
      <c r="I1008" s="19">
        <v>0</v>
      </c>
      <c r="J1008" s="19">
        <v>1000</v>
      </c>
      <c r="K1008" s="19">
        <v>0</v>
      </c>
      <c r="L1008" s="19">
        <v>1000</v>
      </c>
      <c r="M1008" s="19">
        <v>0</v>
      </c>
      <c r="N1008" s="19">
        <v>0</v>
      </c>
      <c r="O1008" s="19">
        <f>N1008-P1008</f>
        <v>0</v>
      </c>
      <c r="P1008" s="19">
        <v>0</v>
      </c>
      <c r="Q1008" s="20">
        <f>IF(K1008=0,0,P1008/K1008*100)</f>
        <v>0</v>
      </c>
      <c r="R1008" s="20">
        <f>IF(J1008=0,0,P1008/J1008*100)</f>
        <v>0</v>
      </c>
    </row>
    <row r="1009" spans="1:18" ht="18">
      <c r="F1009" s="27" t="s">
        <v>145</v>
      </c>
      <c r="G1009" s="18" t="s">
        <v>146</v>
      </c>
      <c r="H1009" s="19">
        <v>0</v>
      </c>
      <c r="I1009" s="19">
        <v>0</v>
      </c>
      <c r="J1009" s="19">
        <v>1000</v>
      </c>
      <c r="K1009" s="19">
        <v>0</v>
      </c>
      <c r="L1009" s="19">
        <v>1000</v>
      </c>
      <c r="M1009" s="19">
        <v>0</v>
      </c>
      <c r="N1009" s="19">
        <v>0</v>
      </c>
      <c r="O1009" s="19">
        <f>N1009-P1009</f>
        <v>0</v>
      </c>
      <c r="P1009" s="19">
        <v>0</v>
      </c>
      <c r="Q1009" s="20">
        <f>IF(K1009=0,0,P1009/K1009*100)</f>
        <v>0</v>
      </c>
      <c r="R1009" s="20">
        <f>IF(J1009=0,0,P1009/J1009*100)</f>
        <v>0</v>
      </c>
    </row>
    <row r="1010" spans="1:18" ht="18">
      <c r="E1010" s="27" t="s">
        <v>177</v>
      </c>
      <c r="G1010" s="18" t="s">
        <v>178</v>
      </c>
      <c r="H1010" s="19">
        <v>0</v>
      </c>
      <c r="I1010" s="19">
        <v>0</v>
      </c>
      <c r="J1010" s="19">
        <v>100000</v>
      </c>
      <c r="K1010" s="19">
        <v>21297.5</v>
      </c>
      <c r="L1010" s="19">
        <v>100000</v>
      </c>
      <c r="M1010" s="19">
        <v>0</v>
      </c>
      <c r="N1010" s="19">
        <v>93813.1</v>
      </c>
      <c r="O1010" s="19">
        <f>N1010-P1010</f>
        <v>72515.66290000001</v>
      </c>
      <c r="P1010" s="19">
        <v>21297.437099999999</v>
      </c>
      <c r="Q1010" s="20">
        <f>IF(K1010=0,0,P1010/K1010*100)</f>
        <v>99.999704660171375</v>
      </c>
      <c r="R1010" s="20">
        <f>IF(J1010=0,0,P1010/J1010*100)</f>
        <v>21.2974371</v>
      </c>
    </row>
    <row r="1011" spans="1:18" ht="18">
      <c r="F1011" s="27" t="s">
        <v>145</v>
      </c>
      <c r="G1011" s="18" t="s">
        <v>146</v>
      </c>
      <c r="H1011" s="19">
        <v>0</v>
      </c>
      <c r="I1011" s="19">
        <v>0</v>
      </c>
      <c r="J1011" s="19">
        <v>100000</v>
      </c>
      <c r="K1011" s="19">
        <v>21297.5</v>
      </c>
      <c r="L1011" s="19">
        <v>100000</v>
      </c>
      <c r="M1011" s="19">
        <v>0</v>
      </c>
      <c r="N1011" s="19">
        <v>93813.1</v>
      </c>
      <c r="O1011" s="19">
        <f>N1011-P1011</f>
        <v>72515.662940000009</v>
      </c>
      <c r="P1011" s="19">
        <v>21297.43706</v>
      </c>
      <c r="Q1011" s="20">
        <f>IF(K1011=0,0,P1011/K1011*100)</f>
        <v>99.999704472355916</v>
      </c>
      <c r="R1011" s="20">
        <f>IF(J1011=0,0,P1011/J1011*100)</f>
        <v>21.29743706</v>
      </c>
    </row>
    <row r="1012" spans="1:18" ht="18">
      <c r="E1012" s="27" t="s">
        <v>200</v>
      </c>
      <c r="G1012" s="18" t="s">
        <v>320</v>
      </c>
      <c r="H1012" s="19">
        <v>0</v>
      </c>
      <c r="I1012" s="19">
        <v>0</v>
      </c>
      <c r="J1012" s="19">
        <v>291190.59999999998</v>
      </c>
      <c r="K1012" s="19">
        <v>0</v>
      </c>
      <c r="L1012" s="19">
        <v>291190.59999999998</v>
      </c>
      <c r="M1012" s="19">
        <v>0</v>
      </c>
      <c r="N1012" s="19">
        <v>283027.58059999999</v>
      </c>
      <c r="O1012" s="19">
        <f>N1012-P1012</f>
        <v>283027.58059999999</v>
      </c>
      <c r="P1012" s="19">
        <v>0</v>
      </c>
      <c r="Q1012" s="20">
        <f>IF(K1012=0,0,P1012/K1012*100)</f>
        <v>0</v>
      </c>
      <c r="R1012" s="20">
        <f>IF(J1012=0,0,P1012/J1012*100)</f>
        <v>0</v>
      </c>
    </row>
    <row r="1013" spans="1:18" ht="18">
      <c r="F1013" s="27" t="s">
        <v>145</v>
      </c>
      <c r="G1013" s="18" t="s">
        <v>146</v>
      </c>
      <c r="H1013" s="19">
        <v>0</v>
      </c>
      <c r="I1013" s="19">
        <v>0</v>
      </c>
      <c r="J1013" s="19">
        <v>291190.59999999998</v>
      </c>
      <c r="K1013" s="19">
        <v>0</v>
      </c>
      <c r="L1013" s="19">
        <v>291190.59999999998</v>
      </c>
      <c r="M1013" s="19">
        <v>0</v>
      </c>
      <c r="N1013" s="19">
        <v>283027.58061</v>
      </c>
      <c r="O1013" s="19">
        <f>N1013-P1013</f>
        <v>283027.58061</v>
      </c>
      <c r="P1013" s="19">
        <v>0</v>
      </c>
      <c r="Q1013" s="20">
        <f>IF(K1013=0,0,P1013/K1013*100)</f>
        <v>0</v>
      </c>
      <c r="R1013" s="20">
        <f>IF(J1013=0,0,P1013/J1013*100)</f>
        <v>0</v>
      </c>
    </row>
    <row r="1014" spans="1:18" ht="27">
      <c r="C1014" s="27" t="s">
        <v>204</v>
      </c>
      <c r="G1014" s="18" t="s">
        <v>205</v>
      </c>
      <c r="H1014" s="19">
        <v>400000</v>
      </c>
      <c r="I1014" s="19">
        <v>540000</v>
      </c>
      <c r="J1014" s="19">
        <v>144343.1</v>
      </c>
      <c r="K1014" s="19">
        <v>0</v>
      </c>
      <c r="L1014" s="19">
        <v>144343.1</v>
      </c>
      <c r="M1014" s="19">
        <v>0</v>
      </c>
      <c r="N1014" s="19">
        <v>0</v>
      </c>
      <c r="O1014" s="19">
        <f>N1014-P1014</f>
        <v>0</v>
      </c>
      <c r="P1014" s="19">
        <v>0</v>
      </c>
      <c r="Q1014" s="20">
        <f>IF(K1014=0,0,P1014/K1014*100)</f>
        <v>0</v>
      </c>
      <c r="R1014" s="20">
        <f>IF(J1014=0,0,P1014/J1014*100)</f>
        <v>0</v>
      </c>
    </row>
    <row r="1015" spans="1:18" ht="27">
      <c r="D1015" s="27" t="s">
        <v>314</v>
      </c>
      <c r="G1015" s="18" t="s">
        <v>390</v>
      </c>
      <c r="H1015" s="19">
        <v>400000</v>
      </c>
      <c r="I1015" s="19">
        <v>540000</v>
      </c>
      <c r="J1015" s="19">
        <v>144343.1</v>
      </c>
      <c r="K1015" s="19">
        <v>0</v>
      </c>
      <c r="L1015" s="19">
        <v>144343.1</v>
      </c>
      <c r="M1015" s="19">
        <v>0</v>
      </c>
      <c r="N1015" s="19">
        <v>0</v>
      </c>
      <c r="O1015" s="19">
        <f>N1015-P1015</f>
        <v>0</v>
      </c>
      <c r="P1015" s="19">
        <v>0</v>
      </c>
      <c r="Q1015" s="20">
        <f>IF(K1015=0,0,P1015/K1015*100)</f>
        <v>0</v>
      </c>
      <c r="R1015" s="20">
        <f>IF(J1015=0,0,P1015/J1015*100)</f>
        <v>0</v>
      </c>
    </row>
    <row r="1016" spans="1:18" ht="63">
      <c r="E1016" s="27" t="s">
        <v>266</v>
      </c>
      <c r="G1016" s="18" t="s">
        <v>391</v>
      </c>
      <c r="H1016" s="19">
        <v>0</v>
      </c>
      <c r="I1016" s="19">
        <v>0</v>
      </c>
      <c r="J1016" s="19">
        <v>3852.9</v>
      </c>
      <c r="K1016" s="19">
        <v>0</v>
      </c>
      <c r="L1016" s="19">
        <v>3852.9</v>
      </c>
      <c r="M1016" s="19">
        <v>0</v>
      </c>
      <c r="N1016" s="19">
        <v>0</v>
      </c>
      <c r="O1016" s="19">
        <f>N1016-P1016</f>
        <v>0</v>
      </c>
      <c r="P1016" s="19">
        <v>0</v>
      </c>
      <c r="Q1016" s="20">
        <f>IF(K1016=0,0,P1016/K1016*100)</f>
        <v>0</v>
      </c>
      <c r="R1016" s="20">
        <f>IF(J1016=0,0,P1016/J1016*100)</f>
        <v>0</v>
      </c>
    </row>
    <row r="1017" spans="1:18">
      <c r="F1017" s="27" t="s">
        <v>173</v>
      </c>
      <c r="G1017" s="18" t="s">
        <v>174</v>
      </c>
      <c r="H1017" s="19">
        <v>0</v>
      </c>
      <c r="I1017" s="19">
        <v>0</v>
      </c>
      <c r="J1017" s="19">
        <v>3852.9</v>
      </c>
      <c r="K1017" s="19">
        <v>0</v>
      </c>
      <c r="L1017" s="19">
        <v>3852.9</v>
      </c>
      <c r="M1017" s="19">
        <v>0</v>
      </c>
      <c r="N1017" s="19">
        <v>0</v>
      </c>
      <c r="O1017" s="19">
        <f>N1017-P1017</f>
        <v>0</v>
      </c>
      <c r="P1017" s="19">
        <v>0</v>
      </c>
      <c r="Q1017" s="20">
        <f>IF(K1017=0,0,P1017/K1017*100)</f>
        <v>0</v>
      </c>
      <c r="R1017" s="20">
        <f>IF(J1017=0,0,P1017/J1017*100)</f>
        <v>0</v>
      </c>
    </row>
    <row r="1018" spans="1:18" ht="36">
      <c r="E1018" s="27" t="s">
        <v>392</v>
      </c>
      <c r="G1018" s="18" t="s">
        <v>393</v>
      </c>
      <c r="H1018" s="19">
        <v>0</v>
      </c>
      <c r="I1018" s="19">
        <v>0</v>
      </c>
      <c r="J1018" s="19">
        <v>140490.20000000001</v>
      </c>
      <c r="K1018" s="19">
        <v>0</v>
      </c>
      <c r="L1018" s="19">
        <v>140490.20000000001</v>
      </c>
      <c r="M1018" s="19">
        <v>0</v>
      </c>
      <c r="N1018" s="19">
        <v>0</v>
      </c>
      <c r="O1018" s="19">
        <f>N1018-P1018</f>
        <v>0</v>
      </c>
      <c r="P1018" s="19">
        <v>0</v>
      </c>
      <c r="Q1018" s="20">
        <f>IF(K1018=0,0,P1018/K1018*100)</f>
        <v>0</v>
      </c>
      <c r="R1018" s="20">
        <f>IF(J1018=0,0,P1018/J1018*100)</f>
        <v>0</v>
      </c>
    </row>
    <row r="1019" spans="1:18">
      <c r="F1019" s="27" t="s">
        <v>173</v>
      </c>
      <c r="G1019" s="18" t="s">
        <v>174</v>
      </c>
      <c r="H1019" s="19">
        <v>0</v>
      </c>
      <c r="I1019" s="19">
        <v>0</v>
      </c>
      <c r="J1019" s="19">
        <v>140490.20000000001</v>
      </c>
      <c r="K1019" s="19">
        <v>0</v>
      </c>
      <c r="L1019" s="19">
        <v>140490.20000000001</v>
      </c>
      <c r="M1019" s="19">
        <v>0</v>
      </c>
      <c r="N1019" s="19">
        <v>0</v>
      </c>
      <c r="O1019" s="19">
        <f>N1019-P1019</f>
        <v>0</v>
      </c>
      <c r="P1019" s="19">
        <v>0</v>
      </c>
      <c r="Q1019" s="20">
        <f>IF(K1019=0,0,P1019/K1019*100)</f>
        <v>0</v>
      </c>
      <c r="R1019" s="20">
        <f>IF(J1019=0,0,P1019/J1019*100)</f>
        <v>0</v>
      </c>
    </row>
    <row r="1020" spans="1:18" ht="18">
      <c r="C1020" s="27" t="s">
        <v>218</v>
      </c>
      <c r="G1020" s="18" t="s">
        <v>219</v>
      </c>
      <c r="H1020" s="19">
        <v>306010</v>
      </c>
      <c r="I1020" s="19">
        <v>601396.1</v>
      </c>
      <c r="J1020" s="19">
        <v>601396.1</v>
      </c>
      <c r="K1020" s="19">
        <v>443870.7</v>
      </c>
      <c r="L1020" s="19">
        <v>601396.1</v>
      </c>
      <c r="M1020" s="19">
        <v>0</v>
      </c>
      <c r="N1020" s="19">
        <v>589159.22710000002</v>
      </c>
      <c r="O1020" s="19">
        <f>N1020-P1020</f>
        <v>145288.52710000001</v>
      </c>
      <c r="P1020" s="19">
        <v>443870.7</v>
      </c>
      <c r="Q1020" s="20">
        <f>IF(K1020=0,0,P1020/K1020*100)</f>
        <v>100</v>
      </c>
      <c r="R1020" s="20">
        <f>IF(J1020=0,0,P1020/J1020*100)</f>
        <v>73.806714077460768</v>
      </c>
    </row>
    <row r="1021" spans="1:18" ht="36">
      <c r="D1021" s="27" t="s">
        <v>394</v>
      </c>
      <c r="G1021" s="18" t="s">
        <v>395</v>
      </c>
      <c r="H1021" s="19">
        <v>306010</v>
      </c>
      <c r="I1021" s="19">
        <v>601396.1</v>
      </c>
      <c r="J1021" s="19">
        <v>601396.1</v>
      </c>
      <c r="K1021" s="19">
        <v>443870.7</v>
      </c>
      <c r="L1021" s="19">
        <v>601396.1</v>
      </c>
      <c r="M1021" s="19">
        <v>0</v>
      </c>
      <c r="N1021" s="19">
        <v>589159.22710000002</v>
      </c>
      <c r="O1021" s="19">
        <f>N1021-P1021</f>
        <v>145288.52710000001</v>
      </c>
      <c r="P1021" s="19">
        <v>443870.7</v>
      </c>
      <c r="Q1021" s="20">
        <f>IF(K1021=0,0,P1021/K1021*100)</f>
        <v>100</v>
      </c>
      <c r="R1021" s="20">
        <f>IF(J1021=0,0,P1021/J1021*100)</f>
        <v>73.806714077460768</v>
      </c>
    </row>
    <row r="1022" spans="1:18" ht="18">
      <c r="E1022" s="27" t="s">
        <v>177</v>
      </c>
      <c r="G1022" s="18" t="s">
        <v>178</v>
      </c>
      <c r="H1022" s="19">
        <v>0</v>
      </c>
      <c r="I1022" s="19">
        <v>0</v>
      </c>
      <c r="J1022" s="19">
        <v>601396.1</v>
      </c>
      <c r="K1022" s="19">
        <v>443870.7</v>
      </c>
      <c r="L1022" s="19">
        <v>601396.1</v>
      </c>
      <c r="M1022" s="19">
        <v>0</v>
      </c>
      <c r="N1022" s="19">
        <v>589159.22710000002</v>
      </c>
      <c r="O1022" s="19">
        <f>N1022-P1022</f>
        <v>145288.52710000001</v>
      </c>
      <c r="P1022" s="19">
        <v>443870.7</v>
      </c>
      <c r="Q1022" s="20">
        <f>IF(K1022=0,0,P1022/K1022*100)</f>
        <v>100</v>
      </c>
      <c r="R1022" s="20">
        <f>IF(J1022=0,0,P1022/J1022*100)</f>
        <v>73.806714077460768</v>
      </c>
    </row>
    <row r="1023" spans="1:18" ht="18">
      <c r="F1023" s="27" t="s">
        <v>222</v>
      </c>
      <c r="G1023" s="18" t="s">
        <v>223</v>
      </c>
      <c r="H1023" s="19">
        <v>0</v>
      </c>
      <c r="I1023" s="19">
        <v>0</v>
      </c>
      <c r="J1023" s="19">
        <v>601396.1</v>
      </c>
      <c r="K1023" s="19">
        <v>443870.7</v>
      </c>
      <c r="L1023" s="19">
        <v>601396.1</v>
      </c>
      <c r="M1023" s="19">
        <v>0</v>
      </c>
      <c r="N1023" s="19">
        <v>589159.22713000001</v>
      </c>
      <c r="O1023" s="19">
        <f>N1023-P1023</f>
        <v>145288.52713</v>
      </c>
      <c r="P1023" s="19">
        <v>443870.7</v>
      </c>
      <c r="Q1023" s="20">
        <f>IF(K1023=0,0,P1023/K1023*100)</f>
        <v>100</v>
      </c>
      <c r="R1023" s="20">
        <f>IF(J1023=0,0,P1023/J1023*100)</f>
        <v>73.806714077460768</v>
      </c>
    </row>
    <row r="1024" spans="1:18">
      <c r="A1024" s="52" t="s">
        <v>104</v>
      </c>
      <c r="B1024" s="52"/>
      <c r="C1024" s="52"/>
      <c r="D1024" s="52"/>
      <c r="E1024" s="52"/>
      <c r="F1024" s="52"/>
      <c r="G1024" s="53" t="s">
        <v>396</v>
      </c>
      <c r="H1024" s="54">
        <v>433180</v>
      </c>
      <c r="I1024" s="54">
        <v>461036.79999999999</v>
      </c>
      <c r="J1024" s="54">
        <v>461036.79999999999</v>
      </c>
      <c r="K1024" s="54">
        <v>288679.90000000002</v>
      </c>
      <c r="L1024" s="54">
        <v>461036.79999999999</v>
      </c>
      <c r="M1024" s="54">
        <v>0</v>
      </c>
      <c r="N1024" s="54">
        <v>288678.16729999997</v>
      </c>
      <c r="O1024" s="54">
        <f>N1024-P1024</f>
        <v>0</v>
      </c>
      <c r="P1024" s="54">
        <v>288678.16729999997</v>
      </c>
      <c r="Q1024" s="55">
        <f>IF(K1024=0,0,P1024/K1024*100)</f>
        <v>99.999399785021382</v>
      </c>
      <c r="R1024" s="55">
        <f>IF(J1024=0,0,P1024/J1024*100)</f>
        <v>62.61499457310132</v>
      </c>
    </row>
    <row r="1025" spans="1:18">
      <c r="B1025" s="27" t="s">
        <v>25</v>
      </c>
      <c r="G1025" s="18" t="s">
        <v>397</v>
      </c>
      <c r="H1025" s="19">
        <v>433180</v>
      </c>
      <c r="I1025" s="19">
        <v>461036.79999999999</v>
      </c>
      <c r="J1025" s="19">
        <v>461036.79999999999</v>
      </c>
      <c r="K1025" s="19">
        <v>288679.90000000002</v>
      </c>
      <c r="L1025" s="19">
        <v>461036.79999999999</v>
      </c>
      <c r="M1025" s="19">
        <v>0</v>
      </c>
      <c r="N1025" s="19">
        <v>288678.16729999997</v>
      </c>
      <c r="O1025" s="19">
        <f>N1025-P1025</f>
        <v>0</v>
      </c>
      <c r="P1025" s="19">
        <v>288678.16729999997</v>
      </c>
      <c r="Q1025" s="20">
        <f>IF(K1025=0,0,P1025/K1025*100)</f>
        <v>99.999399785021382</v>
      </c>
      <c r="R1025" s="20">
        <f>IF(J1025=0,0,P1025/J1025*100)</f>
        <v>62.61499457310132</v>
      </c>
    </row>
    <row r="1026" spans="1:18" ht="27">
      <c r="C1026" s="27" t="s">
        <v>204</v>
      </c>
      <c r="G1026" s="18" t="s">
        <v>205</v>
      </c>
      <c r="H1026" s="19">
        <v>433180</v>
      </c>
      <c r="I1026" s="19">
        <v>461036.79999999999</v>
      </c>
      <c r="J1026" s="19">
        <v>461036.79999999999</v>
      </c>
      <c r="K1026" s="19">
        <v>288679.90000000002</v>
      </c>
      <c r="L1026" s="19">
        <v>461036.79999999999</v>
      </c>
      <c r="M1026" s="19">
        <v>0</v>
      </c>
      <c r="N1026" s="19">
        <v>288678.16729999997</v>
      </c>
      <c r="O1026" s="19">
        <f>N1026-P1026</f>
        <v>0</v>
      </c>
      <c r="P1026" s="19">
        <v>288678.16729999997</v>
      </c>
      <c r="Q1026" s="20">
        <f>IF(K1026=0,0,P1026/K1026*100)</f>
        <v>99.999399785021382</v>
      </c>
      <c r="R1026" s="20">
        <f>IF(J1026=0,0,P1026/J1026*100)</f>
        <v>62.61499457310132</v>
      </c>
    </row>
    <row r="1027" spans="1:18" ht="45">
      <c r="D1027" s="27" t="s">
        <v>249</v>
      </c>
      <c r="G1027" s="18" t="s">
        <v>398</v>
      </c>
      <c r="H1027" s="19">
        <v>433180</v>
      </c>
      <c r="I1027" s="19">
        <v>461036.79999999999</v>
      </c>
      <c r="J1027" s="19">
        <v>461036.79999999999</v>
      </c>
      <c r="K1027" s="19">
        <v>288679.90000000002</v>
      </c>
      <c r="L1027" s="19">
        <v>461036.79999999999</v>
      </c>
      <c r="M1027" s="19">
        <v>0</v>
      </c>
      <c r="N1027" s="19">
        <v>288678.16729999997</v>
      </c>
      <c r="O1027" s="19">
        <f>N1027-P1027</f>
        <v>0</v>
      </c>
      <c r="P1027" s="19">
        <v>288678.16729999997</v>
      </c>
      <c r="Q1027" s="20">
        <f>IF(K1027=0,0,P1027/K1027*100)</f>
        <v>99.999399785021382</v>
      </c>
      <c r="R1027" s="20">
        <f>IF(J1027=0,0,P1027/J1027*100)</f>
        <v>62.61499457310132</v>
      </c>
    </row>
    <row r="1028" spans="1:18">
      <c r="E1028" s="27" t="s">
        <v>147</v>
      </c>
      <c r="G1028" s="18" t="s">
        <v>148</v>
      </c>
      <c r="H1028" s="19">
        <v>0</v>
      </c>
      <c r="I1028" s="19">
        <v>0</v>
      </c>
      <c r="J1028" s="19">
        <v>461036.79999999999</v>
      </c>
      <c r="K1028" s="19">
        <v>288679.90000000002</v>
      </c>
      <c r="L1028" s="19">
        <v>461036.79999999999</v>
      </c>
      <c r="M1028" s="19">
        <v>0</v>
      </c>
      <c r="N1028" s="19">
        <v>288678.16729999997</v>
      </c>
      <c r="O1028" s="19">
        <f>N1028-P1028</f>
        <v>0</v>
      </c>
      <c r="P1028" s="19">
        <v>288678.16729999997</v>
      </c>
      <c r="Q1028" s="20">
        <f>IF(K1028=0,0,P1028/K1028*100)</f>
        <v>99.999399785021382</v>
      </c>
      <c r="R1028" s="20">
        <f>IF(J1028=0,0,P1028/J1028*100)</f>
        <v>62.61499457310132</v>
      </c>
    </row>
    <row r="1029" spans="1:18" ht="27">
      <c r="F1029" s="27" t="s">
        <v>399</v>
      </c>
      <c r="G1029" s="18" t="s">
        <v>400</v>
      </c>
      <c r="H1029" s="19">
        <v>0</v>
      </c>
      <c r="I1029" s="19">
        <v>0</v>
      </c>
      <c r="J1029" s="19">
        <v>461036.79999999999</v>
      </c>
      <c r="K1029" s="19">
        <v>288679.90000000002</v>
      </c>
      <c r="L1029" s="19">
        <v>461036.79999999999</v>
      </c>
      <c r="M1029" s="19">
        <v>0</v>
      </c>
      <c r="N1029" s="19">
        <v>288678.16729999997</v>
      </c>
      <c r="O1029" s="19">
        <f>N1029-P1029</f>
        <v>0</v>
      </c>
      <c r="P1029" s="19">
        <v>288678.16729999997</v>
      </c>
      <c r="Q1029" s="20">
        <f>IF(K1029=0,0,P1029/K1029*100)</f>
        <v>99.999399785021382</v>
      </c>
      <c r="R1029" s="20">
        <f>IF(J1029=0,0,P1029/J1029*100)</f>
        <v>62.61499457310132</v>
      </c>
    </row>
    <row r="1030" spans="1:18">
      <c r="A1030" s="52" t="s">
        <v>58</v>
      </c>
      <c r="B1030" s="52"/>
      <c r="C1030" s="52"/>
      <c r="D1030" s="52"/>
      <c r="E1030" s="52"/>
      <c r="F1030" s="52"/>
      <c r="G1030" s="53" t="s">
        <v>401</v>
      </c>
      <c r="H1030" s="54">
        <v>16578381</v>
      </c>
      <c r="I1030" s="54">
        <v>17075970.699999999</v>
      </c>
      <c r="J1030" s="54">
        <v>17075970.699999999</v>
      </c>
      <c r="K1030" s="54">
        <v>10298691.199999999</v>
      </c>
      <c r="L1030" s="54">
        <v>10433960.699999999</v>
      </c>
      <c r="M1030" s="54">
        <v>0</v>
      </c>
      <c r="N1030" s="54">
        <v>10298691.199999999</v>
      </c>
      <c r="O1030" s="54">
        <f>N1030-P1030</f>
        <v>0</v>
      </c>
      <c r="P1030" s="54">
        <v>10298691.199999999</v>
      </c>
      <c r="Q1030" s="55">
        <f>IF(K1030=0,0,P1030/K1030*100)</f>
        <v>100</v>
      </c>
      <c r="R1030" s="55">
        <f>IF(J1030=0,0,P1030/J1030*100)</f>
        <v>60.311014705594445</v>
      </c>
    </row>
    <row r="1031" spans="1:18">
      <c r="B1031" s="27" t="s">
        <v>25</v>
      </c>
      <c r="G1031" s="18" t="s">
        <v>401</v>
      </c>
      <c r="H1031" s="19">
        <v>16578381</v>
      </c>
      <c r="I1031" s="19">
        <v>17075970.699999999</v>
      </c>
      <c r="J1031" s="19">
        <v>17075970.699999999</v>
      </c>
      <c r="K1031" s="19">
        <v>10298691.199999999</v>
      </c>
      <c r="L1031" s="19">
        <v>10433960.699999999</v>
      </c>
      <c r="M1031" s="19">
        <v>0</v>
      </c>
      <c r="N1031" s="19">
        <v>10298691.199999999</v>
      </c>
      <c r="O1031" s="19">
        <f>N1031-P1031</f>
        <v>0</v>
      </c>
      <c r="P1031" s="19">
        <v>10298691.199999999</v>
      </c>
      <c r="Q1031" s="20">
        <f>IF(K1031=0,0,P1031/K1031*100)</f>
        <v>100</v>
      </c>
      <c r="R1031" s="20">
        <f>IF(J1031=0,0,P1031/J1031*100)</f>
        <v>60.311014705594445</v>
      </c>
    </row>
    <row r="1032" spans="1:18" ht="27">
      <c r="C1032" s="27" t="s">
        <v>204</v>
      </c>
      <c r="G1032" s="18" t="s">
        <v>205</v>
      </c>
      <c r="H1032" s="19">
        <v>16578381</v>
      </c>
      <c r="I1032" s="19">
        <v>17075970.699999999</v>
      </c>
      <c r="J1032" s="19">
        <v>17075970.699999999</v>
      </c>
      <c r="K1032" s="19">
        <v>10298691.199999999</v>
      </c>
      <c r="L1032" s="19">
        <v>10433960.699999999</v>
      </c>
      <c r="M1032" s="19">
        <v>0</v>
      </c>
      <c r="N1032" s="19">
        <v>10298691.199999999</v>
      </c>
      <c r="O1032" s="19">
        <f>N1032-P1032</f>
        <v>0</v>
      </c>
      <c r="P1032" s="19">
        <v>10298691.199999999</v>
      </c>
      <c r="Q1032" s="20">
        <f>IF(K1032=0,0,P1032/K1032*100)</f>
        <v>100</v>
      </c>
      <c r="R1032" s="20">
        <f>IF(J1032=0,0,P1032/J1032*100)</f>
        <v>60.311014705594445</v>
      </c>
    </row>
    <row r="1033" spans="1:18" ht="27">
      <c r="D1033" s="27" t="s">
        <v>245</v>
      </c>
      <c r="G1033" s="18" t="s">
        <v>402</v>
      </c>
      <c r="H1033" s="19">
        <v>0</v>
      </c>
      <c r="I1033" s="19">
        <v>33904.800000000003</v>
      </c>
      <c r="J1033" s="19">
        <v>33904.800000000003</v>
      </c>
      <c r="K1033" s="19">
        <v>33904.800000000003</v>
      </c>
      <c r="L1033" s="19">
        <v>33904.800000000003</v>
      </c>
      <c r="M1033" s="19">
        <v>0</v>
      </c>
      <c r="N1033" s="19">
        <v>33904.800000000003</v>
      </c>
      <c r="O1033" s="19">
        <f>N1033-P1033</f>
        <v>0</v>
      </c>
      <c r="P1033" s="19">
        <v>33904.800000000003</v>
      </c>
      <c r="Q1033" s="20">
        <f>IF(K1033=0,0,P1033/K1033*100)</f>
        <v>100</v>
      </c>
      <c r="R1033" s="20">
        <f>IF(J1033=0,0,P1033/J1033*100)</f>
        <v>100</v>
      </c>
    </row>
    <row r="1034" spans="1:18">
      <c r="E1034" s="27" t="s">
        <v>147</v>
      </c>
      <c r="G1034" s="18" t="s">
        <v>148</v>
      </c>
      <c r="H1034" s="19">
        <v>0</v>
      </c>
      <c r="I1034" s="19">
        <v>0</v>
      </c>
      <c r="J1034" s="19">
        <v>33904.800000000003</v>
      </c>
      <c r="K1034" s="19">
        <v>33904.800000000003</v>
      </c>
      <c r="L1034" s="19">
        <v>33904.800000000003</v>
      </c>
      <c r="M1034" s="19">
        <v>0</v>
      </c>
      <c r="N1034" s="19">
        <v>33904.800000000003</v>
      </c>
      <c r="O1034" s="19">
        <f>N1034-P1034</f>
        <v>0</v>
      </c>
      <c r="P1034" s="19">
        <v>33904.800000000003</v>
      </c>
      <c r="Q1034" s="20">
        <f>IF(K1034=0,0,P1034/K1034*100)</f>
        <v>100</v>
      </c>
      <c r="R1034" s="20">
        <f>IF(J1034=0,0,P1034/J1034*100)</f>
        <v>100</v>
      </c>
    </row>
    <row r="1035" spans="1:18">
      <c r="F1035" s="27" t="s">
        <v>403</v>
      </c>
      <c r="G1035" s="18" t="s">
        <v>404</v>
      </c>
      <c r="H1035" s="19">
        <v>0</v>
      </c>
      <c r="I1035" s="19">
        <v>0</v>
      </c>
      <c r="J1035" s="19">
        <v>33904.800000000003</v>
      </c>
      <c r="K1035" s="19">
        <v>33904.800000000003</v>
      </c>
      <c r="L1035" s="19">
        <v>33904.800000000003</v>
      </c>
      <c r="M1035" s="19">
        <v>0</v>
      </c>
      <c r="N1035" s="19">
        <v>33904.800000000003</v>
      </c>
      <c r="O1035" s="19">
        <f>N1035-P1035</f>
        <v>0</v>
      </c>
      <c r="P1035" s="19">
        <v>33904.800000000003</v>
      </c>
      <c r="Q1035" s="20">
        <f>IF(K1035=0,0,P1035/K1035*100)</f>
        <v>100</v>
      </c>
      <c r="R1035" s="20">
        <f>IF(J1035=0,0,P1035/J1035*100)</f>
        <v>100</v>
      </c>
    </row>
    <row r="1036" spans="1:18">
      <c r="D1036" s="27" t="s">
        <v>258</v>
      </c>
      <c r="G1036" s="18" t="s">
        <v>405</v>
      </c>
      <c r="H1036" s="19">
        <v>6811954</v>
      </c>
      <c r="I1036" s="19">
        <v>6811954</v>
      </c>
      <c r="J1036" s="19">
        <v>6811954</v>
      </c>
      <c r="K1036" s="19">
        <v>4227981</v>
      </c>
      <c r="L1036" s="19">
        <v>4227981</v>
      </c>
      <c r="M1036" s="19">
        <v>0</v>
      </c>
      <c r="N1036" s="19">
        <v>4227981</v>
      </c>
      <c r="O1036" s="19">
        <f>N1036-P1036</f>
        <v>0</v>
      </c>
      <c r="P1036" s="19">
        <v>4227981</v>
      </c>
      <c r="Q1036" s="20">
        <f>IF(K1036=0,0,P1036/K1036*100)</f>
        <v>100</v>
      </c>
      <c r="R1036" s="20">
        <f>IF(J1036=0,0,P1036/J1036*100)</f>
        <v>62.067080899254456</v>
      </c>
    </row>
    <row r="1037" spans="1:18">
      <c r="E1037" s="27" t="s">
        <v>147</v>
      </c>
      <c r="G1037" s="18" t="s">
        <v>148</v>
      </c>
      <c r="H1037" s="19">
        <v>0</v>
      </c>
      <c r="I1037" s="19">
        <v>0</v>
      </c>
      <c r="J1037" s="19">
        <v>6811954</v>
      </c>
      <c r="K1037" s="19">
        <v>4227981</v>
      </c>
      <c r="L1037" s="19">
        <v>4227981</v>
      </c>
      <c r="M1037" s="19">
        <v>0</v>
      </c>
      <c r="N1037" s="19">
        <v>4227981</v>
      </c>
      <c r="O1037" s="19">
        <f>N1037-P1037</f>
        <v>0</v>
      </c>
      <c r="P1037" s="19">
        <v>4227981</v>
      </c>
      <c r="Q1037" s="20">
        <f>IF(K1037=0,0,P1037/K1037*100)</f>
        <v>100</v>
      </c>
      <c r="R1037" s="20">
        <f>IF(J1037=0,0,P1037/J1037*100)</f>
        <v>62.067080899254456</v>
      </c>
    </row>
    <row r="1038" spans="1:18">
      <c r="F1038" s="27" t="s">
        <v>406</v>
      </c>
      <c r="G1038" s="18" t="s">
        <v>407</v>
      </c>
      <c r="H1038" s="19">
        <v>0</v>
      </c>
      <c r="I1038" s="19">
        <v>0</v>
      </c>
      <c r="J1038" s="19">
        <v>6811954</v>
      </c>
      <c r="K1038" s="19">
        <v>4227981</v>
      </c>
      <c r="L1038" s="19">
        <v>4227981</v>
      </c>
      <c r="M1038" s="19">
        <v>0</v>
      </c>
      <c r="N1038" s="19">
        <v>4227981</v>
      </c>
      <c r="O1038" s="19">
        <f>N1038-P1038</f>
        <v>0</v>
      </c>
      <c r="P1038" s="19">
        <v>4227981</v>
      </c>
      <c r="Q1038" s="20">
        <f>IF(K1038=0,0,P1038/K1038*100)</f>
        <v>100</v>
      </c>
      <c r="R1038" s="20">
        <f>IF(J1038=0,0,P1038/J1038*100)</f>
        <v>62.067080899254456</v>
      </c>
    </row>
    <row r="1039" spans="1:18" ht="36">
      <c r="D1039" s="27" t="s">
        <v>408</v>
      </c>
      <c r="G1039" s="18" t="s">
        <v>409</v>
      </c>
      <c r="H1039" s="19">
        <v>9394440</v>
      </c>
      <c r="I1039" s="19">
        <v>9394440</v>
      </c>
      <c r="J1039" s="19">
        <v>9394440</v>
      </c>
      <c r="K1039" s="19">
        <v>5336403</v>
      </c>
      <c r="L1039" s="19">
        <v>5336403</v>
      </c>
      <c r="M1039" s="19">
        <v>0</v>
      </c>
      <c r="N1039" s="19">
        <v>5336403</v>
      </c>
      <c r="O1039" s="19">
        <f>N1039-P1039</f>
        <v>0</v>
      </c>
      <c r="P1039" s="19">
        <v>5336403</v>
      </c>
      <c r="Q1039" s="20">
        <f>IF(K1039=0,0,P1039/K1039*100)</f>
        <v>100</v>
      </c>
      <c r="R1039" s="20">
        <f>IF(J1039=0,0,P1039/J1039*100)</f>
        <v>56.80384355001469</v>
      </c>
    </row>
    <row r="1040" spans="1:18">
      <c r="E1040" s="27" t="s">
        <v>147</v>
      </c>
      <c r="G1040" s="18" t="s">
        <v>148</v>
      </c>
      <c r="H1040" s="19">
        <v>0</v>
      </c>
      <c r="I1040" s="19">
        <v>0</v>
      </c>
      <c r="J1040" s="19">
        <v>9394440</v>
      </c>
      <c r="K1040" s="19">
        <v>5336403</v>
      </c>
      <c r="L1040" s="19">
        <v>5336403</v>
      </c>
      <c r="M1040" s="19">
        <v>0</v>
      </c>
      <c r="N1040" s="19">
        <v>5336403</v>
      </c>
      <c r="O1040" s="19">
        <f>N1040-P1040</f>
        <v>0</v>
      </c>
      <c r="P1040" s="19">
        <v>5336403</v>
      </c>
      <c r="Q1040" s="20">
        <f>IF(K1040=0,0,P1040/K1040*100)</f>
        <v>100</v>
      </c>
      <c r="R1040" s="20">
        <f>IF(J1040=0,0,P1040/J1040*100)</f>
        <v>56.80384355001469</v>
      </c>
    </row>
    <row r="1041" spans="1:18" ht="27">
      <c r="F1041" s="27" t="s">
        <v>194</v>
      </c>
      <c r="G1041" s="18" t="s">
        <v>195</v>
      </c>
      <c r="H1041" s="19">
        <v>0</v>
      </c>
      <c r="I1041" s="19">
        <v>0</v>
      </c>
      <c r="J1041" s="19">
        <v>9394440</v>
      </c>
      <c r="K1041" s="19">
        <v>5336403</v>
      </c>
      <c r="L1041" s="19">
        <v>5336403</v>
      </c>
      <c r="M1041" s="19">
        <v>0</v>
      </c>
      <c r="N1041" s="19">
        <v>5336403</v>
      </c>
      <c r="O1041" s="19">
        <f>N1041-P1041</f>
        <v>0</v>
      </c>
      <c r="P1041" s="19">
        <v>5336403</v>
      </c>
      <c r="Q1041" s="20">
        <f>IF(K1041=0,0,P1041/K1041*100)</f>
        <v>100</v>
      </c>
      <c r="R1041" s="20">
        <f>IF(J1041=0,0,P1041/J1041*100)</f>
        <v>56.80384355001469</v>
      </c>
    </row>
    <row r="1042" spans="1:18">
      <c r="D1042" s="27" t="s">
        <v>410</v>
      </c>
      <c r="G1042" s="18" t="s">
        <v>131</v>
      </c>
      <c r="H1042" s="19">
        <v>371987</v>
      </c>
      <c r="I1042" s="19">
        <v>371987</v>
      </c>
      <c r="J1042" s="19">
        <v>371987</v>
      </c>
      <c r="K1042" s="19">
        <v>236717.5</v>
      </c>
      <c r="L1042" s="19">
        <v>371987</v>
      </c>
      <c r="M1042" s="19">
        <v>0</v>
      </c>
      <c r="N1042" s="19">
        <v>236717.5</v>
      </c>
      <c r="O1042" s="19">
        <f>N1042-P1042</f>
        <v>0</v>
      </c>
      <c r="P1042" s="19">
        <v>236717.5</v>
      </c>
      <c r="Q1042" s="20">
        <f>IF(K1042=0,0,P1042/K1042*100)</f>
        <v>100</v>
      </c>
      <c r="R1042" s="20">
        <f>IF(J1042=0,0,P1042/J1042*100)</f>
        <v>63.635960396465464</v>
      </c>
    </row>
    <row r="1043" spans="1:18" ht="18">
      <c r="E1043" s="27" t="s">
        <v>411</v>
      </c>
      <c r="G1043" s="18" t="s">
        <v>130</v>
      </c>
      <c r="H1043" s="19">
        <v>0</v>
      </c>
      <c r="I1043" s="19">
        <v>0</v>
      </c>
      <c r="J1043" s="19">
        <v>371987</v>
      </c>
      <c r="K1043" s="19">
        <v>236717.5</v>
      </c>
      <c r="L1043" s="19">
        <v>371987</v>
      </c>
      <c r="M1043" s="19">
        <v>0</v>
      </c>
      <c r="N1043" s="19">
        <v>236717.5</v>
      </c>
      <c r="O1043" s="19">
        <f>N1043-P1043</f>
        <v>0</v>
      </c>
      <c r="P1043" s="19">
        <v>236717.5</v>
      </c>
      <c r="Q1043" s="20">
        <f>IF(K1043=0,0,P1043/K1043*100)</f>
        <v>100</v>
      </c>
      <c r="R1043" s="20">
        <f>IF(J1043=0,0,P1043/J1043*100)</f>
        <v>63.635960396465464</v>
      </c>
    </row>
    <row r="1044" spans="1:18">
      <c r="F1044" s="27" t="s">
        <v>412</v>
      </c>
      <c r="G1044" s="18" t="s">
        <v>413</v>
      </c>
      <c r="H1044" s="19">
        <v>0</v>
      </c>
      <c r="I1044" s="19">
        <v>0</v>
      </c>
      <c r="J1044" s="19">
        <v>371987</v>
      </c>
      <c r="K1044" s="19">
        <v>236717.5</v>
      </c>
      <c r="L1044" s="19">
        <v>371987</v>
      </c>
      <c r="M1044" s="19">
        <v>0</v>
      </c>
      <c r="N1044" s="19">
        <v>236717.5</v>
      </c>
      <c r="O1044" s="19">
        <f>N1044-P1044</f>
        <v>0</v>
      </c>
      <c r="P1044" s="19">
        <v>236717.5</v>
      </c>
      <c r="Q1044" s="20">
        <f>IF(K1044=0,0,P1044/K1044*100)</f>
        <v>100</v>
      </c>
      <c r="R1044" s="20">
        <f>IF(J1044=0,0,P1044/J1044*100)</f>
        <v>63.635960396465464</v>
      </c>
    </row>
    <row r="1045" spans="1:18" ht="54">
      <c r="D1045" s="27" t="s">
        <v>414</v>
      </c>
      <c r="G1045" s="18" t="s">
        <v>415</v>
      </c>
      <c r="H1045" s="19">
        <v>0</v>
      </c>
      <c r="I1045" s="19">
        <v>893.8</v>
      </c>
      <c r="J1045" s="19">
        <v>893.8</v>
      </c>
      <c r="K1045" s="19">
        <v>893.8</v>
      </c>
      <c r="L1045" s="19">
        <v>893.8</v>
      </c>
      <c r="M1045" s="19">
        <v>0</v>
      </c>
      <c r="N1045" s="19">
        <v>893.8</v>
      </c>
      <c r="O1045" s="19">
        <f>N1045-P1045</f>
        <v>0</v>
      </c>
      <c r="P1045" s="19">
        <v>893.8</v>
      </c>
      <c r="Q1045" s="20">
        <f>IF(K1045=0,0,P1045/K1045*100)</f>
        <v>100</v>
      </c>
      <c r="R1045" s="20">
        <f>IF(J1045=0,0,P1045/J1045*100)</f>
        <v>100</v>
      </c>
    </row>
    <row r="1046" spans="1:18">
      <c r="E1046" s="27" t="s">
        <v>147</v>
      </c>
      <c r="G1046" s="18" t="s">
        <v>148</v>
      </c>
      <c r="H1046" s="19">
        <v>0</v>
      </c>
      <c r="I1046" s="19">
        <v>0</v>
      </c>
      <c r="J1046" s="19">
        <v>893.8</v>
      </c>
      <c r="K1046" s="19">
        <v>893.8</v>
      </c>
      <c r="L1046" s="19">
        <v>893.8</v>
      </c>
      <c r="M1046" s="19">
        <v>0</v>
      </c>
      <c r="N1046" s="19">
        <v>893.8</v>
      </c>
      <c r="O1046" s="19">
        <f>N1046-P1046</f>
        <v>0</v>
      </c>
      <c r="P1046" s="19">
        <v>893.8</v>
      </c>
      <c r="Q1046" s="20">
        <f>IF(K1046=0,0,P1046/K1046*100)</f>
        <v>100</v>
      </c>
      <c r="R1046" s="20">
        <f>IF(J1046=0,0,P1046/J1046*100)</f>
        <v>100</v>
      </c>
    </row>
    <row r="1047" spans="1:18">
      <c r="F1047" s="27" t="s">
        <v>403</v>
      </c>
      <c r="G1047" s="18" t="s">
        <v>404</v>
      </c>
      <c r="H1047" s="19">
        <v>0</v>
      </c>
      <c r="I1047" s="19">
        <v>0</v>
      </c>
      <c r="J1047" s="19">
        <v>893.8</v>
      </c>
      <c r="K1047" s="19">
        <v>893.8</v>
      </c>
      <c r="L1047" s="19">
        <v>893.8</v>
      </c>
      <c r="M1047" s="19">
        <v>0</v>
      </c>
      <c r="N1047" s="19">
        <v>893.8</v>
      </c>
      <c r="O1047" s="19">
        <f>N1047-P1047</f>
        <v>0</v>
      </c>
      <c r="P1047" s="19">
        <v>893.8</v>
      </c>
      <c r="Q1047" s="20">
        <f>IF(K1047=0,0,P1047/K1047*100)</f>
        <v>100</v>
      </c>
      <c r="R1047" s="20">
        <f>IF(J1047=0,0,P1047/J1047*100)</f>
        <v>100</v>
      </c>
    </row>
    <row r="1048" spans="1:18" ht="54">
      <c r="D1048" s="27" t="s">
        <v>416</v>
      </c>
      <c r="G1048" s="18" t="s">
        <v>417</v>
      </c>
      <c r="H1048" s="19">
        <v>0</v>
      </c>
      <c r="I1048" s="19">
        <v>462791.1</v>
      </c>
      <c r="J1048" s="19">
        <v>462791.1</v>
      </c>
      <c r="K1048" s="19">
        <v>462791.1</v>
      </c>
      <c r="L1048" s="19">
        <v>462791.1</v>
      </c>
      <c r="M1048" s="19">
        <v>0</v>
      </c>
      <c r="N1048" s="19">
        <v>462791.1</v>
      </c>
      <c r="O1048" s="19">
        <f>N1048-P1048</f>
        <v>0</v>
      </c>
      <c r="P1048" s="19">
        <v>462791.1</v>
      </c>
      <c r="Q1048" s="20">
        <f>IF(K1048=0,0,P1048/K1048*100)</f>
        <v>100</v>
      </c>
      <c r="R1048" s="20">
        <f>IF(J1048=0,0,P1048/J1048*100)</f>
        <v>100</v>
      </c>
    </row>
    <row r="1049" spans="1:18">
      <c r="E1049" s="27" t="s">
        <v>147</v>
      </c>
      <c r="G1049" s="18" t="s">
        <v>148</v>
      </c>
      <c r="H1049" s="19">
        <v>0</v>
      </c>
      <c r="I1049" s="19">
        <v>0</v>
      </c>
      <c r="J1049" s="19">
        <v>462791.1</v>
      </c>
      <c r="K1049" s="19">
        <v>462791.1</v>
      </c>
      <c r="L1049" s="19">
        <v>462791.1</v>
      </c>
      <c r="M1049" s="19">
        <v>0</v>
      </c>
      <c r="N1049" s="19">
        <v>462791.1</v>
      </c>
      <c r="O1049" s="19">
        <f>N1049-P1049</f>
        <v>0</v>
      </c>
      <c r="P1049" s="19">
        <v>462791.1</v>
      </c>
      <c r="Q1049" s="20">
        <f>IF(K1049=0,0,P1049/K1049*100)</f>
        <v>100</v>
      </c>
      <c r="R1049" s="20">
        <f>IF(J1049=0,0,P1049/J1049*100)</f>
        <v>100</v>
      </c>
    </row>
    <row r="1050" spans="1:18" ht="27">
      <c r="F1050" s="27" t="s">
        <v>418</v>
      </c>
      <c r="G1050" s="18" t="s">
        <v>419</v>
      </c>
      <c r="H1050" s="19">
        <v>0</v>
      </c>
      <c r="I1050" s="19">
        <v>0</v>
      </c>
      <c r="J1050" s="19">
        <v>462791.1</v>
      </c>
      <c r="K1050" s="19">
        <v>462791.1</v>
      </c>
      <c r="L1050" s="19">
        <v>462791.1</v>
      </c>
      <c r="M1050" s="19">
        <v>0</v>
      </c>
      <c r="N1050" s="19">
        <v>462791.1</v>
      </c>
      <c r="O1050" s="19">
        <f>N1050-P1050</f>
        <v>0</v>
      </c>
      <c r="P1050" s="19">
        <v>462791.1</v>
      </c>
      <c r="Q1050" s="20">
        <f>IF(K1050=0,0,P1050/K1050*100)</f>
        <v>100</v>
      </c>
      <c r="R1050" s="20">
        <f>IF(J1050=0,0,P1050/J1050*100)</f>
        <v>100</v>
      </c>
    </row>
    <row r="1051" spans="1:18" ht="24">
      <c r="A1051" s="44"/>
      <c r="B1051" s="44"/>
      <c r="C1051" s="44"/>
      <c r="D1051" s="44"/>
      <c r="E1051" s="44"/>
      <c r="F1051" s="44"/>
      <c r="G1051" s="45" t="s">
        <v>420</v>
      </c>
      <c r="H1051" s="46">
        <v>-158241</v>
      </c>
      <c r="I1051" s="46">
        <v>-158241</v>
      </c>
      <c r="J1051" s="46">
        <v>-158241</v>
      </c>
      <c r="K1051" s="46">
        <v>55134</v>
      </c>
      <c r="L1051" s="46"/>
      <c r="M1051" s="46"/>
      <c r="N1051" s="46"/>
      <c r="O1051" s="46"/>
      <c r="P1051" s="46">
        <v>5838.2529999999997</v>
      </c>
      <c r="Q1051" s="47"/>
      <c r="R1051" s="47"/>
    </row>
    <row r="1052" spans="1:18">
      <c r="A1052" s="48"/>
      <c r="B1052" s="48"/>
      <c r="C1052" s="48"/>
      <c r="D1052" s="48"/>
      <c r="E1052" s="48"/>
      <c r="F1052" s="48"/>
      <c r="G1052" s="49" t="s">
        <v>421</v>
      </c>
      <c r="H1052" s="50">
        <v>55134</v>
      </c>
      <c r="I1052" s="50">
        <v>55134</v>
      </c>
      <c r="J1052" s="50">
        <v>55134</v>
      </c>
      <c r="K1052" s="50">
        <v>55134</v>
      </c>
      <c r="L1052" s="50">
        <v>55134</v>
      </c>
      <c r="M1052" s="50">
        <v>0</v>
      </c>
      <c r="N1052" s="50">
        <v>55134</v>
      </c>
      <c r="O1052" s="50">
        <f>N1052-P1052</f>
        <v>0</v>
      </c>
      <c r="P1052" s="50">
        <v>55134</v>
      </c>
      <c r="Q1052" s="51">
        <f>IF(K1052=0,0,P1052/K1052*100)</f>
        <v>100</v>
      </c>
      <c r="R1052" s="51">
        <f>IF(J1052=0,0,P1052/J1052*100)</f>
        <v>100</v>
      </c>
    </row>
    <row r="1053" spans="1:18" ht="63">
      <c r="A1053" s="52" t="s">
        <v>74</v>
      </c>
      <c r="B1053" s="52"/>
      <c r="C1053" s="52"/>
      <c r="D1053" s="52"/>
      <c r="E1053" s="52"/>
      <c r="F1053" s="52"/>
      <c r="G1053" s="53" t="s">
        <v>356</v>
      </c>
      <c r="H1053" s="54">
        <v>55134</v>
      </c>
      <c r="I1053" s="54">
        <v>55134</v>
      </c>
      <c r="J1053" s="54">
        <v>55134</v>
      </c>
      <c r="K1053" s="54">
        <v>55134</v>
      </c>
      <c r="L1053" s="54">
        <v>55134</v>
      </c>
      <c r="M1053" s="54">
        <v>0</v>
      </c>
      <c r="N1053" s="54">
        <v>55134</v>
      </c>
      <c r="O1053" s="54">
        <f>N1053-P1053</f>
        <v>0</v>
      </c>
      <c r="P1053" s="54">
        <v>55134</v>
      </c>
      <c r="Q1053" s="55">
        <f>IF(K1053=0,0,P1053/K1053*100)</f>
        <v>100</v>
      </c>
      <c r="R1053" s="55">
        <f>IF(J1053=0,0,P1053/J1053*100)</f>
        <v>100</v>
      </c>
    </row>
    <row r="1054" spans="1:18" ht="36">
      <c r="B1054" s="27" t="s">
        <v>212</v>
      </c>
      <c r="G1054" s="18" t="s">
        <v>359</v>
      </c>
      <c r="H1054" s="19">
        <v>55134</v>
      </c>
      <c r="I1054" s="19">
        <v>55134</v>
      </c>
      <c r="J1054" s="19">
        <v>55134</v>
      </c>
      <c r="K1054" s="19">
        <v>55134</v>
      </c>
      <c r="L1054" s="19">
        <v>55134</v>
      </c>
      <c r="M1054" s="19">
        <v>0</v>
      </c>
      <c r="N1054" s="19">
        <v>55134</v>
      </c>
      <c r="O1054" s="19">
        <f>N1054-P1054</f>
        <v>0</v>
      </c>
      <c r="P1054" s="19">
        <v>55134</v>
      </c>
      <c r="Q1054" s="20">
        <f>IF(K1054=0,0,P1054/K1054*100)</f>
        <v>100</v>
      </c>
      <c r="R1054" s="20">
        <f>IF(J1054=0,0,P1054/J1054*100)</f>
        <v>100</v>
      </c>
    </row>
    <row r="1055" spans="1:18" ht="27">
      <c r="C1055" s="27" t="s">
        <v>204</v>
      </c>
      <c r="G1055" s="18" t="s">
        <v>205</v>
      </c>
      <c r="H1055" s="19">
        <v>55134</v>
      </c>
      <c r="I1055" s="19">
        <v>55134</v>
      </c>
      <c r="J1055" s="19">
        <v>55134</v>
      </c>
      <c r="K1055" s="19">
        <v>55134</v>
      </c>
      <c r="L1055" s="19">
        <v>55134</v>
      </c>
      <c r="M1055" s="19">
        <v>0</v>
      </c>
      <c r="N1055" s="19">
        <v>55134</v>
      </c>
      <c r="O1055" s="19">
        <f>N1055-P1055</f>
        <v>0</v>
      </c>
      <c r="P1055" s="19">
        <v>55134</v>
      </c>
      <c r="Q1055" s="20">
        <f>IF(K1055=0,0,P1055/K1055*100)</f>
        <v>100</v>
      </c>
      <c r="R1055" s="20">
        <f>IF(J1055=0,0,P1055/J1055*100)</f>
        <v>100</v>
      </c>
    </row>
    <row r="1056" spans="1:18" ht="27">
      <c r="D1056" s="27" t="s">
        <v>286</v>
      </c>
      <c r="G1056" s="18" t="s">
        <v>422</v>
      </c>
      <c r="H1056" s="19">
        <v>55134</v>
      </c>
      <c r="I1056" s="19">
        <v>55134</v>
      </c>
      <c r="J1056" s="19">
        <v>55134</v>
      </c>
      <c r="K1056" s="19">
        <v>55134</v>
      </c>
      <c r="L1056" s="19">
        <v>55134</v>
      </c>
      <c r="M1056" s="19">
        <v>0</v>
      </c>
      <c r="N1056" s="19">
        <v>55134</v>
      </c>
      <c r="O1056" s="19">
        <f>N1056-P1056</f>
        <v>0</v>
      </c>
      <c r="P1056" s="19">
        <v>55134</v>
      </c>
      <c r="Q1056" s="20">
        <f>IF(K1056=0,0,P1056/K1056*100)</f>
        <v>100</v>
      </c>
      <c r="R1056" s="20">
        <f>IF(J1056=0,0,P1056/J1056*100)</f>
        <v>100</v>
      </c>
    </row>
    <row r="1057" spans="1:18" ht="18">
      <c r="E1057" s="27" t="s">
        <v>273</v>
      </c>
      <c r="G1057" s="18" t="s">
        <v>423</v>
      </c>
      <c r="H1057" s="19">
        <v>0</v>
      </c>
      <c r="I1057" s="19">
        <v>0</v>
      </c>
      <c r="J1057" s="19">
        <v>55134</v>
      </c>
      <c r="K1057" s="19">
        <v>55134</v>
      </c>
      <c r="L1057" s="19">
        <v>55134</v>
      </c>
      <c r="M1057" s="19">
        <v>0</v>
      </c>
      <c r="N1057" s="19">
        <v>55134</v>
      </c>
      <c r="O1057" s="19">
        <f>N1057-P1057</f>
        <v>0</v>
      </c>
      <c r="P1057" s="19">
        <v>55134</v>
      </c>
      <c r="Q1057" s="20">
        <f>IF(K1057=0,0,P1057/K1057*100)</f>
        <v>100</v>
      </c>
      <c r="R1057" s="20">
        <f>IF(J1057=0,0,P1057/J1057*100)</f>
        <v>100</v>
      </c>
    </row>
    <row r="1058" spans="1:18" ht="18">
      <c r="F1058" s="27" t="s">
        <v>424</v>
      </c>
      <c r="G1058" s="18" t="s">
        <v>425</v>
      </c>
      <c r="H1058" s="19">
        <v>0</v>
      </c>
      <c r="I1058" s="19">
        <v>0</v>
      </c>
      <c r="J1058" s="19">
        <v>55134</v>
      </c>
      <c r="K1058" s="19">
        <v>55134</v>
      </c>
      <c r="L1058" s="19">
        <v>55134</v>
      </c>
      <c r="M1058" s="19">
        <v>0</v>
      </c>
      <c r="N1058" s="19">
        <v>55134</v>
      </c>
      <c r="O1058" s="19">
        <f>N1058-P1058</f>
        <v>0</v>
      </c>
      <c r="P1058" s="19">
        <v>55134</v>
      </c>
      <c r="Q1058" s="20">
        <f>IF(K1058=0,0,P1058/K1058*100)</f>
        <v>100</v>
      </c>
      <c r="R1058" s="20">
        <f>IF(J1058=0,0,P1058/J1058*100)</f>
        <v>100</v>
      </c>
    </row>
    <row r="1059" spans="1:18" ht="21">
      <c r="A1059" s="48"/>
      <c r="B1059" s="48"/>
      <c r="C1059" s="48"/>
      <c r="D1059" s="48"/>
      <c r="E1059" s="48"/>
      <c r="F1059" s="48"/>
      <c r="G1059" s="49" t="s">
        <v>426</v>
      </c>
      <c r="H1059" s="50">
        <v>213375</v>
      </c>
      <c r="I1059" s="50">
        <v>213375</v>
      </c>
      <c r="J1059" s="50">
        <v>213375</v>
      </c>
      <c r="K1059" s="50">
        <v>0</v>
      </c>
      <c r="L1059" s="50"/>
      <c r="M1059" s="50"/>
      <c r="N1059" s="50"/>
      <c r="O1059" s="50"/>
      <c r="P1059" s="50">
        <v>49295.7474</v>
      </c>
      <c r="Q1059" s="51">
        <f>IF(K1059=0,0,P1059/K1059*100)</f>
        <v>0</v>
      </c>
      <c r="R1059" s="51">
        <f>IF(J1059=0,0,P1059/J1059*100)</f>
        <v>23.102869314586993</v>
      </c>
    </row>
    <row r="1060" spans="1:18">
      <c r="A1060" s="52" t="s">
        <v>49</v>
      </c>
      <c r="B1060" s="52"/>
      <c r="C1060" s="52"/>
      <c r="D1060" s="52"/>
      <c r="E1060" s="52"/>
      <c r="F1060" s="52"/>
      <c r="G1060" s="53" t="s">
        <v>427</v>
      </c>
      <c r="H1060" s="54">
        <v>213375</v>
      </c>
      <c r="I1060" s="54">
        <v>213375</v>
      </c>
      <c r="J1060" s="54">
        <v>213375</v>
      </c>
      <c r="K1060" s="54">
        <v>0</v>
      </c>
      <c r="L1060" s="54"/>
      <c r="M1060" s="54"/>
      <c r="N1060" s="54"/>
      <c r="O1060" s="54"/>
      <c r="P1060" s="54">
        <v>49295.7474</v>
      </c>
      <c r="Q1060" s="55">
        <f>IF(K1060=0,0,P1060/K1060*100)</f>
        <v>0</v>
      </c>
      <c r="R1060" s="55">
        <f>IF(J1060=0,0,P1060/J1060*100)</f>
        <v>23.102869314586993</v>
      </c>
    </row>
    <row r="1061" spans="1:18">
      <c r="B1061" s="27" t="s">
        <v>27</v>
      </c>
      <c r="G1061" s="18" t="s">
        <v>427</v>
      </c>
      <c r="H1061" s="19">
        <v>213375</v>
      </c>
      <c r="I1061" s="19">
        <v>213375</v>
      </c>
      <c r="J1061" s="19">
        <v>213375</v>
      </c>
      <c r="K1061" s="19">
        <v>0</v>
      </c>
      <c r="L1061" s="19"/>
      <c r="M1061" s="19"/>
      <c r="N1061" s="19"/>
      <c r="O1061" s="19"/>
      <c r="P1061" s="19">
        <v>49295.7474</v>
      </c>
      <c r="Q1061" s="20">
        <f>IF(K1061=0,0,P1061/K1061*100)</f>
        <v>0</v>
      </c>
      <c r="R1061" s="20">
        <f>IF(J1061=0,0,P1061/J1061*100)</f>
        <v>23.102869314586993</v>
      </c>
    </row>
    <row r="1062" spans="1:18" ht="18">
      <c r="C1062" s="27" t="s">
        <v>25</v>
      </c>
      <c r="G1062" s="18" t="s">
        <v>428</v>
      </c>
      <c r="H1062" s="19">
        <v>213375</v>
      </c>
      <c r="I1062" s="19">
        <v>213375</v>
      </c>
      <c r="J1062" s="19">
        <v>213375</v>
      </c>
      <c r="K1062" s="19">
        <v>0</v>
      </c>
      <c r="L1062" s="19"/>
      <c r="M1062" s="19"/>
      <c r="N1062" s="19"/>
      <c r="O1062" s="19"/>
      <c r="P1062" s="19">
        <v>49295.7474</v>
      </c>
      <c r="Q1062" s="20">
        <f>IF(K1062=0,0,P1062/K1062*100)</f>
        <v>0</v>
      </c>
      <c r="R1062" s="20">
        <f>IF(J1062=0,0,P1062/J1062*100)</f>
        <v>23.102869314586993</v>
      </c>
    </row>
    <row r="1063" spans="1:18" ht="27">
      <c r="D1063" s="27" t="s">
        <v>93</v>
      </c>
      <c r="G1063" s="18" t="s">
        <v>429</v>
      </c>
      <c r="H1063" s="19">
        <v>213375</v>
      </c>
      <c r="I1063" s="19">
        <v>213375</v>
      </c>
      <c r="J1063" s="19">
        <v>213375</v>
      </c>
      <c r="K1063" s="19">
        <v>0</v>
      </c>
      <c r="L1063" s="19"/>
      <c r="M1063" s="19"/>
      <c r="N1063" s="19"/>
      <c r="O1063" s="19"/>
      <c r="P1063" s="19">
        <v>0</v>
      </c>
      <c r="Q1063" s="20">
        <f>IF(K1063=0,0,P1063/K1063*100)</f>
        <v>0</v>
      </c>
      <c r="R1063" s="20">
        <f>IF(J1063=0,0,P1063/J1063*100)</f>
        <v>0</v>
      </c>
    </row>
    <row r="1064" spans="1:18" ht="18">
      <c r="D1064" s="27" t="s">
        <v>95</v>
      </c>
      <c r="G1064" s="18" t="s">
        <v>430</v>
      </c>
      <c r="H1064" s="19">
        <v>0</v>
      </c>
      <c r="I1064" s="19">
        <v>0</v>
      </c>
      <c r="J1064" s="19">
        <v>0</v>
      </c>
      <c r="K1064" s="19">
        <v>0</v>
      </c>
      <c r="L1064" s="19"/>
      <c r="M1064" s="19"/>
      <c r="N1064" s="19"/>
      <c r="O1064" s="19"/>
      <c r="P1064" s="19">
        <v>49295.7474</v>
      </c>
      <c r="Q1064" s="20">
        <f>IF(K1064=0,0,P1064/K1064*100)</f>
        <v>0</v>
      </c>
      <c r="R1064" s="20">
        <f>IF(J1064=0,0,P1064/J1064*100)</f>
        <v>0</v>
      </c>
    </row>
    <row r="1065" spans="1:18" ht="48">
      <c r="A1065" s="44"/>
      <c r="B1065" s="44"/>
      <c r="C1065" s="44"/>
      <c r="D1065" s="44"/>
      <c r="E1065" s="44"/>
      <c r="F1065" s="44"/>
      <c r="G1065" s="45" t="s">
        <v>431</v>
      </c>
      <c r="H1065" s="46">
        <v>286263</v>
      </c>
      <c r="I1065" s="46">
        <v>296573.59999999998</v>
      </c>
      <c r="J1065" s="46">
        <v>296573.59999999998</v>
      </c>
      <c r="K1065" s="46">
        <v>0</v>
      </c>
      <c r="L1065" s="46"/>
      <c r="M1065" s="46"/>
      <c r="N1065" s="46"/>
      <c r="O1065" s="46"/>
      <c r="P1065" s="46">
        <v>-219856.17</v>
      </c>
      <c r="Q1065" s="47"/>
      <c r="R1065" s="47"/>
    </row>
    <row r="1066" spans="1:18" ht="21">
      <c r="A1066" s="48"/>
      <c r="B1066" s="48"/>
      <c r="C1066" s="48"/>
      <c r="D1066" s="48"/>
      <c r="E1066" s="48"/>
      <c r="F1066" s="48"/>
      <c r="G1066" s="49" t="s">
        <v>432</v>
      </c>
      <c r="H1066" s="50">
        <v>286263</v>
      </c>
      <c r="I1066" s="50">
        <v>296573.59999999998</v>
      </c>
      <c r="J1066" s="50">
        <v>296573.59999999998</v>
      </c>
      <c r="K1066" s="50">
        <v>0</v>
      </c>
      <c r="L1066" s="50">
        <v>296573.59999999998</v>
      </c>
      <c r="M1066" s="50">
        <v>0</v>
      </c>
      <c r="N1066" s="50">
        <v>0</v>
      </c>
      <c r="O1066" s="50">
        <f>N1066-P1066</f>
        <v>0</v>
      </c>
      <c r="P1066" s="50">
        <v>0</v>
      </c>
      <c r="Q1066" s="51">
        <f>IF(K1066=0,0,P1066/K1066*100)</f>
        <v>0</v>
      </c>
      <c r="R1066" s="51">
        <f>IF(J1066=0,0,P1066/J1066*100)</f>
        <v>0</v>
      </c>
    </row>
    <row r="1067" spans="1:18">
      <c r="A1067" s="52" t="s">
        <v>95</v>
      </c>
      <c r="B1067" s="52"/>
      <c r="C1067" s="52"/>
      <c r="D1067" s="52"/>
      <c r="E1067" s="52"/>
      <c r="F1067" s="52"/>
      <c r="G1067" s="53" t="s">
        <v>384</v>
      </c>
      <c r="H1067" s="54">
        <v>286263</v>
      </c>
      <c r="I1067" s="54">
        <v>296573.59999999998</v>
      </c>
      <c r="J1067" s="54">
        <v>296573.59999999998</v>
      </c>
      <c r="K1067" s="54">
        <v>0</v>
      </c>
      <c r="L1067" s="54">
        <v>296573.59999999998</v>
      </c>
      <c r="M1067" s="54">
        <v>0</v>
      </c>
      <c r="N1067" s="54">
        <v>0</v>
      </c>
      <c r="O1067" s="54">
        <f>N1067-P1067</f>
        <v>0</v>
      </c>
      <c r="P1067" s="54">
        <v>0</v>
      </c>
      <c r="Q1067" s="55">
        <f>IF(K1067=0,0,P1067/K1067*100)</f>
        <v>0</v>
      </c>
      <c r="R1067" s="55">
        <f>IF(J1067=0,0,P1067/J1067*100)</f>
        <v>0</v>
      </c>
    </row>
    <row r="1068" spans="1:18">
      <c r="B1068" s="27" t="s">
        <v>212</v>
      </c>
      <c r="G1068" s="18" t="s">
        <v>384</v>
      </c>
      <c r="H1068" s="19">
        <v>286263</v>
      </c>
      <c r="I1068" s="19">
        <v>296573.59999999998</v>
      </c>
      <c r="J1068" s="19">
        <v>296573.59999999998</v>
      </c>
      <c r="K1068" s="19">
        <v>0</v>
      </c>
      <c r="L1068" s="19">
        <v>296573.59999999998</v>
      </c>
      <c r="M1068" s="19">
        <v>0</v>
      </c>
      <c r="N1068" s="19">
        <v>0</v>
      </c>
      <c r="O1068" s="19">
        <f>N1068-P1068</f>
        <v>0</v>
      </c>
      <c r="P1068" s="19">
        <v>0</v>
      </c>
      <c r="Q1068" s="20">
        <f>IF(K1068=0,0,P1068/K1068*100)</f>
        <v>0</v>
      </c>
      <c r="R1068" s="20">
        <f>IF(J1068=0,0,P1068/J1068*100)</f>
        <v>0</v>
      </c>
    </row>
    <row r="1069" spans="1:18" ht="18">
      <c r="C1069" s="27" t="s">
        <v>155</v>
      </c>
      <c r="G1069" s="18" t="s">
        <v>185</v>
      </c>
      <c r="H1069" s="19">
        <v>286263</v>
      </c>
      <c r="I1069" s="19">
        <v>296573.59999999998</v>
      </c>
      <c r="J1069" s="19">
        <v>296573.59999999998</v>
      </c>
      <c r="K1069" s="19">
        <v>0</v>
      </c>
      <c r="L1069" s="19">
        <v>296573.59999999998</v>
      </c>
      <c r="M1069" s="19">
        <v>0</v>
      </c>
      <c r="N1069" s="19">
        <v>0</v>
      </c>
      <c r="O1069" s="19">
        <f>N1069-P1069</f>
        <v>0</v>
      </c>
      <c r="P1069" s="19">
        <v>0</v>
      </c>
      <c r="Q1069" s="20">
        <f>IF(K1069=0,0,P1069/K1069*100)</f>
        <v>0</v>
      </c>
      <c r="R1069" s="20">
        <f>IF(J1069=0,0,P1069/J1069*100)</f>
        <v>0</v>
      </c>
    </row>
    <row r="1070" spans="1:18" ht="27">
      <c r="D1070" s="27" t="s">
        <v>433</v>
      </c>
      <c r="G1070" s="18" t="s">
        <v>434</v>
      </c>
      <c r="H1070" s="19">
        <v>286263</v>
      </c>
      <c r="I1070" s="19">
        <v>296573.59999999998</v>
      </c>
      <c r="J1070" s="19">
        <v>296573.59999999998</v>
      </c>
      <c r="K1070" s="19">
        <v>0</v>
      </c>
      <c r="L1070" s="19">
        <v>296573.59999999998</v>
      </c>
      <c r="M1070" s="19">
        <v>0</v>
      </c>
      <c r="N1070" s="19">
        <v>0</v>
      </c>
      <c r="O1070" s="19">
        <f>N1070-P1070</f>
        <v>0</v>
      </c>
      <c r="P1070" s="19">
        <v>0</v>
      </c>
      <c r="Q1070" s="20">
        <f>IF(K1070=0,0,P1070/K1070*100)</f>
        <v>0</v>
      </c>
      <c r="R1070" s="20">
        <f>IF(J1070=0,0,P1070/J1070*100)</f>
        <v>0</v>
      </c>
    </row>
    <row r="1071" spans="1:18">
      <c r="E1071" s="27" t="s">
        <v>147</v>
      </c>
      <c r="G1071" s="18" t="s">
        <v>148</v>
      </c>
      <c r="H1071" s="19">
        <v>0</v>
      </c>
      <c r="I1071" s="19">
        <v>0</v>
      </c>
      <c r="J1071" s="19">
        <v>41397.599999999999</v>
      </c>
      <c r="K1071" s="19">
        <v>0</v>
      </c>
      <c r="L1071" s="19">
        <v>41397.599999999999</v>
      </c>
      <c r="M1071" s="19">
        <v>0</v>
      </c>
      <c r="N1071" s="19">
        <v>0</v>
      </c>
      <c r="O1071" s="19">
        <f>N1071-P1071</f>
        <v>0</v>
      </c>
      <c r="P1071" s="19">
        <v>0</v>
      </c>
      <c r="Q1071" s="20">
        <f>IF(K1071=0,0,P1071/K1071*100)</f>
        <v>0</v>
      </c>
      <c r="R1071" s="20">
        <f>IF(J1071=0,0,P1071/J1071*100)</f>
        <v>0</v>
      </c>
    </row>
    <row r="1072" spans="1:18" ht="27">
      <c r="F1072" s="27" t="s">
        <v>435</v>
      </c>
      <c r="G1072" s="18" t="s">
        <v>436</v>
      </c>
      <c r="H1072" s="19">
        <v>0</v>
      </c>
      <c r="I1072" s="19">
        <v>0</v>
      </c>
      <c r="J1072" s="19">
        <v>41397.599999999999</v>
      </c>
      <c r="K1072" s="19">
        <v>0</v>
      </c>
      <c r="L1072" s="19">
        <v>41397.599999999999</v>
      </c>
      <c r="M1072" s="19">
        <v>0</v>
      </c>
      <c r="N1072" s="19">
        <v>0</v>
      </c>
      <c r="O1072" s="19">
        <f>N1072-P1072</f>
        <v>0</v>
      </c>
      <c r="P1072" s="19">
        <v>0</v>
      </c>
      <c r="Q1072" s="20">
        <f>IF(K1072=0,0,P1072/K1072*100)</f>
        <v>0</v>
      </c>
      <c r="R1072" s="20">
        <f>IF(J1072=0,0,P1072/J1072*100)</f>
        <v>0</v>
      </c>
    </row>
    <row r="1073" spans="1:18" ht="18">
      <c r="E1073" s="27" t="s">
        <v>177</v>
      </c>
      <c r="G1073" s="18" t="s">
        <v>178</v>
      </c>
      <c r="H1073" s="19">
        <v>0</v>
      </c>
      <c r="I1073" s="19">
        <v>0</v>
      </c>
      <c r="J1073" s="19">
        <v>255176</v>
      </c>
      <c r="K1073" s="19">
        <v>0</v>
      </c>
      <c r="L1073" s="19">
        <v>255176</v>
      </c>
      <c r="M1073" s="19">
        <v>0</v>
      </c>
      <c r="N1073" s="19">
        <v>0</v>
      </c>
      <c r="O1073" s="19">
        <f>N1073-P1073</f>
        <v>0</v>
      </c>
      <c r="P1073" s="19">
        <v>0</v>
      </c>
      <c r="Q1073" s="20">
        <f>IF(K1073=0,0,P1073/K1073*100)</f>
        <v>0</v>
      </c>
      <c r="R1073" s="20">
        <f>IF(J1073=0,0,P1073/J1073*100)</f>
        <v>0</v>
      </c>
    </row>
    <row r="1074" spans="1:18" ht="27">
      <c r="F1074" s="27" t="s">
        <v>435</v>
      </c>
      <c r="G1074" s="18" t="s">
        <v>436</v>
      </c>
      <c r="H1074" s="19">
        <v>0</v>
      </c>
      <c r="I1074" s="19">
        <v>0</v>
      </c>
      <c r="J1074" s="19">
        <v>255176</v>
      </c>
      <c r="K1074" s="19">
        <v>0</v>
      </c>
      <c r="L1074" s="19">
        <v>255176</v>
      </c>
      <c r="M1074" s="19">
        <v>0</v>
      </c>
      <c r="N1074" s="19">
        <v>0</v>
      </c>
      <c r="O1074" s="19">
        <f>N1074-P1074</f>
        <v>0</v>
      </c>
      <c r="P1074" s="19">
        <v>0</v>
      </c>
      <c r="Q1074" s="20">
        <f>IF(K1074=0,0,P1074/K1074*100)</f>
        <v>0</v>
      </c>
      <c r="R1074" s="20">
        <f>IF(J1074=0,0,P1074/J1074*100)</f>
        <v>0</v>
      </c>
    </row>
    <row r="1075" spans="1:18" ht="31.5">
      <c r="A1075" s="48"/>
      <c r="B1075" s="48"/>
      <c r="C1075" s="48"/>
      <c r="D1075" s="48"/>
      <c r="E1075" s="48"/>
      <c r="F1075" s="48"/>
      <c r="G1075" s="49" t="s">
        <v>437</v>
      </c>
      <c r="H1075" s="50">
        <v>0</v>
      </c>
      <c r="I1075" s="50">
        <v>0</v>
      </c>
      <c r="J1075" s="50">
        <v>0</v>
      </c>
      <c r="K1075" s="50">
        <v>0</v>
      </c>
      <c r="L1075" s="50"/>
      <c r="M1075" s="50"/>
      <c r="N1075" s="50"/>
      <c r="O1075" s="50"/>
      <c r="P1075" s="50">
        <v>219856.1697</v>
      </c>
      <c r="Q1075" s="51">
        <f>IF(K1075=0,0,P1075/K1075*100)</f>
        <v>0</v>
      </c>
      <c r="R1075" s="51">
        <f>IF(J1075=0,0,P1075/J1075*100)</f>
        <v>0</v>
      </c>
    </row>
    <row r="1076" spans="1:18" ht="31.5">
      <c r="A1076" s="52" t="s">
        <v>438</v>
      </c>
      <c r="B1076" s="52"/>
      <c r="C1076" s="52"/>
      <c r="D1076" s="52"/>
      <c r="E1076" s="52"/>
      <c r="F1076" s="52"/>
      <c r="G1076" s="53" t="s">
        <v>439</v>
      </c>
      <c r="H1076" s="54">
        <v>0</v>
      </c>
      <c r="I1076" s="54">
        <v>0</v>
      </c>
      <c r="J1076" s="54">
        <v>0</v>
      </c>
      <c r="K1076" s="54">
        <v>0</v>
      </c>
      <c r="L1076" s="54"/>
      <c r="M1076" s="54"/>
      <c r="N1076" s="54"/>
      <c r="O1076" s="54"/>
      <c r="P1076" s="54">
        <v>219856.1697</v>
      </c>
      <c r="Q1076" s="55">
        <f>IF(K1076=0,0,P1076/K1076*100)</f>
        <v>0</v>
      </c>
      <c r="R1076" s="55">
        <f>IF(J1076=0,0,P1076/J1076*100)</f>
        <v>0</v>
      </c>
    </row>
    <row r="1077" spans="1:18" ht="18">
      <c r="B1077" s="27" t="s">
        <v>27</v>
      </c>
      <c r="G1077" s="18" t="s">
        <v>439</v>
      </c>
      <c r="H1077" s="19">
        <v>0</v>
      </c>
      <c r="I1077" s="19">
        <v>0</v>
      </c>
      <c r="J1077" s="19">
        <v>0</v>
      </c>
      <c r="K1077" s="19">
        <v>0</v>
      </c>
      <c r="L1077" s="19"/>
      <c r="M1077" s="19"/>
      <c r="N1077" s="19"/>
      <c r="O1077" s="19"/>
      <c r="P1077" s="19">
        <v>219856.1697</v>
      </c>
      <c r="Q1077" s="20">
        <f>IF(K1077=0,0,P1077/K1077*100)</f>
        <v>0</v>
      </c>
      <c r="R1077" s="20">
        <f>IF(J1077=0,0,P1077/J1077*100)</f>
        <v>0</v>
      </c>
    </row>
    <row r="1078" spans="1:18" ht="18">
      <c r="C1078" s="27" t="s">
        <v>25</v>
      </c>
      <c r="G1078" s="18" t="s">
        <v>440</v>
      </c>
      <c r="H1078" s="19">
        <v>0</v>
      </c>
      <c r="I1078" s="19">
        <v>0</v>
      </c>
      <c r="J1078" s="19">
        <v>0</v>
      </c>
      <c r="K1078" s="19">
        <v>0</v>
      </c>
      <c r="L1078" s="19"/>
      <c r="M1078" s="19"/>
      <c r="N1078" s="19"/>
      <c r="O1078" s="19"/>
      <c r="P1078" s="19">
        <v>219856.1697</v>
      </c>
      <c r="Q1078" s="20">
        <f>IF(K1078=0,0,P1078/K1078*100)</f>
        <v>0</v>
      </c>
      <c r="R1078" s="20">
        <f>IF(J1078=0,0,P1078/J1078*100)</f>
        <v>0</v>
      </c>
    </row>
    <row r="1079" spans="1:18" ht="72">
      <c r="D1079" s="27" t="s">
        <v>33</v>
      </c>
      <c r="G1079" s="18" t="s">
        <v>441</v>
      </c>
      <c r="H1079" s="19">
        <v>0</v>
      </c>
      <c r="I1079" s="19">
        <v>0</v>
      </c>
      <c r="J1079" s="19">
        <v>0</v>
      </c>
      <c r="K1079" s="19">
        <v>0</v>
      </c>
      <c r="L1079" s="19"/>
      <c r="M1079" s="19"/>
      <c r="N1079" s="19"/>
      <c r="O1079" s="19"/>
      <c r="P1079" s="19">
        <v>219856.1697</v>
      </c>
      <c r="Q1079" s="20">
        <f>IF(K1079=0,0,P1079/K1079*100)</f>
        <v>0</v>
      </c>
      <c r="R1079" s="20">
        <f>IF(J1079=0,0,P1079/J1079*100)</f>
        <v>0</v>
      </c>
    </row>
    <row r="1080" spans="1:18" ht="36">
      <c r="A1080" s="44"/>
      <c r="B1080" s="44"/>
      <c r="C1080" s="44"/>
      <c r="D1080" s="44"/>
      <c r="E1080" s="44"/>
      <c r="F1080" s="44"/>
      <c r="G1080" s="45" t="s">
        <v>442</v>
      </c>
      <c r="H1080" s="46">
        <v>1727205</v>
      </c>
      <c r="I1080" s="46">
        <v>598872.80000000005</v>
      </c>
      <c r="J1080" s="46">
        <v>598872.80000000005</v>
      </c>
      <c r="K1080" s="46">
        <v>983013.3</v>
      </c>
      <c r="L1080" s="46"/>
      <c r="M1080" s="46"/>
      <c r="N1080" s="46"/>
      <c r="O1080" s="46"/>
      <c r="P1080" s="46">
        <v>4027749.165</v>
      </c>
      <c r="Q1080" s="47"/>
      <c r="R1080" s="47"/>
    </row>
    <row r="1081" spans="1:18" ht="60">
      <c r="A1081" s="44"/>
      <c r="B1081" s="44"/>
      <c r="C1081" s="44"/>
      <c r="D1081" s="44"/>
      <c r="E1081" s="44"/>
      <c r="F1081" s="44"/>
      <c r="G1081" s="45" t="s">
        <v>443</v>
      </c>
      <c r="H1081" s="46">
        <v>-1727205</v>
      </c>
      <c r="I1081" s="46">
        <v>-598872.80000000005</v>
      </c>
      <c r="J1081" s="46">
        <v>-598872.80000000005</v>
      </c>
      <c r="K1081" s="46">
        <v>-983013.3</v>
      </c>
      <c r="L1081" s="46"/>
      <c r="M1081" s="46"/>
      <c r="N1081" s="46"/>
      <c r="O1081" s="46"/>
      <c r="P1081" s="46">
        <v>-4027749.165</v>
      </c>
      <c r="Q1081" s="47"/>
      <c r="R1081" s="47"/>
    </row>
    <row r="1082" spans="1:18">
      <c r="A1082" s="48"/>
      <c r="B1082" s="48"/>
      <c r="C1082" s="48"/>
      <c r="D1082" s="48"/>
      <c r="E1082" s="48"/>
      <c r="F1082" s="48"/>
      <c r="G1082" s="49" t="s">
        <v>444</v>
      </c>
      <c r="H1082" s="50">
        <v>1762254</v>
      </c>
      <c r="I1082" s="50">
        <v>1474777</v>
      </c>
      <c r="J1082" s="50">
        <v>1474777</v>
      </c>
      <c r="K1082" s="50">
        <v>624040.6</v>
      </c>
      <c r="L1082" s="50"/>
      <c r="M1082" s="50"/>
      <c r="N1082" s="50"/>
      <c r="O1082" s="50"/>
      <c r="P1082" s="50">
        <v>624040.6</v>
      </c>
      <c r="Q1082" s="51">
        <f>IF(K1082=0,0,P1082/K1082*100)</f>
        <v>100</v>
      </c>
      <c r="R1082" s="51">
        <f>IF(J1082=0,0,P1082/J1082*100)</f>
        <v>42.314234626658809</v>
      </c>
    </row>
    <row r="1083" spans="1:18">
      <c r="A1083" s="52" t="s">
        <v>91</v>
      </c>
      <c r="B1083" s="52"/>
      <c r="C1083" s="52"/>
      <c r="D1083" s="52"/>
      <c r="E1083" s="52"/>
      <c r="F1083" s="52"/>
      <c r="G1083" s="53" t="s">
        <v>445</v>
      </c>
      <c r="H1083" s="54">
        <v>1762254</v>
      </c>
      <c r="I1083" s="54">
        <v>1474777</v>
      </c>
      <c r="J1083" s="54">
        <v>1474777</v>
      </c>
      <c r="K1083" s="54">
        <v>624040.6</v>
      </c>
      <c r="L1083" s="54"/>
      <c r="M1083" s="54"/>
      <c r="N1083" s="54"/>
      <c r="O1083" s="54"/>
      <c r="P1083" s="54">
        <v>624040.6</v>
      </c>
      <c r="Q1083" s="55">
        <f>IF(K1083=0,0,P1083/K1083*100)</f>
        <v>100</v>
      </c>
      <c r="R1083" s="55">
        <f>IF(J1083=0,0,P1083/J1083*100)</f>
        <v>42.314234626658809</v>
      </c>
    </row>
    <row r="1084" spans="1:18">
      <c r="B1084" s="27" t="s">
        <v>27</v>
      </c>
      <c r="G1084" s="18" t="s">
        <v>446</v>
      </c>
      <c r="H1084" s="19">
        <v>1762254</v>
      </c>
      <c r="I1084" s="19">
        <v>1474777</v>
      </c>
      <c r="J1084" s="19">
        <v>1474777</v>
      </c>
      <c r="K1084" s="19">
        <v>624040.6</v>
      </c>
      <c r="L1084" s="19"/>
      <c r="M1084" s="19"/>
      <c r="N1084" s="19"/>
      <c r="O1084" s="19"/>
      <c r="P1084" s="19">
        <v>624040.6</v>
      </c>
      <c r="Q1084" s="20">
        <f>IF(K1084=0,0,P1084/K1084*100)</f>
        <v>100</v>
      </c>
      <c r="R1084" s="20">
        <f>IF(J1084=0,0,P1084/J1084*100)</f>
        <v>42.314234626658809</v>
      </c>
    </row>
    <row r="1085" spans="1:18">
      <c r="C1085" s="27" t="s">
        <v>29</v>
      </c>
      <c r="G1085" s="18" t="s">
        <v>447</v>
      </c>
      <c r="H1085" s="19">
        <v>1762254</v>
      </c>
      <c r="I1085" s="19">
        <v>1474777</v>
      </c>
      <c r="J1085" s="19">
        <v>1474777</v>
      </c>
      <c r="K1085" s="19">
        <v>624040.6</v>
      </c>
      <c r="L1085" s="19"/>
      <c r="M1085" s="19"/>
      <c r="N1085" s="19"/>
      <c r="O1085" s="19"/>
      <c r="P1085" s="19">
        <v>624040.6</v>
      </c>
      <c r="Q1085" s="20">
        <f>IF(K1085=0,0,P1085/K1085*100)</f>
        <v>100</v>
      </c>
      <c r="R1085" s="20">
        <f>IF(J1085=0,0,P1085/J1085*100)</f>
        <v>42.314234626658809</v>
      </c>
    </row>
    <row r="1086" spans="1:18" ht="27">
      <c r="D1086" s="27" t="s">
        <v>35</v>
      </c>
      <c r="G1086" s="18" t="s">
        <v>448</v>
      </c>
      <c r="H1086" s="19">
        <v>1762254</v>
      </c>
      <c r="I1086" s="19">
        <v>1474777</v>
      </c>
      <c r="J1086" s="19">
        <v>1474777</v>
      </c>
      <c r="K1086" s="19">
        <v>624040.6</v>
      </c>
      <c r="L1086" s="19"/>
      <c r="M1086" s="19"/>
      <c r="N1086" s="19"/>
      <c r="O1086" s="19"/>
      <c r="P1086" s="19">
        <v>624040.6</v>
      </c>
      <c r="Q1086" s="20">
        <f>IF(K1086=0,0,P1086/K1086*100)</f>
        <v>100</v>
      </c>
      <c r="R1086" s="20">
        <f>IF(J1086=0,0,P1086/J1086*100)</f>
        <v>42.314234626658809</v>
      </c>
    </row>
    <row r="1087" spans="1:18">
      <c r="A1087" s="48"/>
      <c r="B1087" s="48"/>
      <c r="C1087" s="48"/>
      <c r="D1087" s="48"/>
      <c r="E1087" s="48"/>
      <c r="F1087" s="48"/>
      <c r="G1087" s="49" t="s">
        <v>449</v>
      </c>
      <c r="H1087" s="50">
        <v>3489459</v>
      </c>
      <c r="I1087" s="50">
        <v>3489460</v>
      </c>
      <c r="J1087" s="50">
        <v>3489460</v>
      </c>
      <c r="K1087" s="50">
        <v>2902873</v>
      </c>
      <c r="L1087" s="50">
        <v>3489460</v>
      </c>
      <c r="M1087" s="50">
        <v>0</v>
      </c>
      <c r="N1087" s="50">
        <v>2902873</v>
      </c>
      <c r="O1087" s="50">
        <f>N1087-P1087</f>
        <v>0</v>
      </c>
      <c r="P1087" s="50">
        <v>2902873</v>
      </c>
      <c r="Q1087" s="51">
        <f>IF(K1087=0,0,P1087/K1087*100)</f>
        <v>100</v>
      </c>
      <c r="R1087" s="51">
        <f>IF(J1087=0,0,P1087/J1087*100)</f>
        <v>83.189748557083334</v>
      </c>
    </row>
    <row r="1088" spans="1:18">
      <c r="A1088" s="52" t="s">
        <v>450</v>
      </c>
      <c r="B1088" s="52"/>
      <c r="C1088" s="52"/>
      <c r="D1088" s="52"/>
      <c r="E1088" s="52"/>
      <c r="F1088" s="52"/>
      <c r="G1088" s="53" t="s">
        <v>451</v>
      </c>
      <c r="H1088" s="54">
        <v>3489459</v>
      </c>
      <c r="I1088" s="54">
        <v>3489460</v>
      </c>
      <c r="J1088" s="54">
        <v>3489460</v>
      </c>
      <c r="K1088" s="54">
        <v>2902873</v>
      </c>
      <c r="L1088" s="54">
        <v>3489460</v>
      </c>
      <c r="M1088" s="54">
        <v>0</v>
      </c>
      <c r="N1088" s="54">
        <v>2902873</v>
      </c>
      <c r="O1088" s="54">
        <f>N1088-P1088</f>
        <v>0</v>
      </c>
      <c r="P1088" s="54">
        <v>2902873</v>
      </c>
      <c r="Q1088" s="55">
        <f>IF(K1088=0,0,P1088/K1088*100)</f>
        <v>100</v>
      </c>
      <c r="R1088" s="55">
        <f>IF(J1088=0,0,P1088/J1088*100)</f>
        <v>83.189748557083334</v>
      </c>
    </row>
    <row r="1089" spans="1:18">
      <c r="B1089" s="27" t="s">
        <v>25</v>
      </c>
      <c r="G1089" s="18" t="s">
        <v>451</v>
      </c>
      <c r="H1089" s="19">
        <v>3489459</v>
      </c>
      <c r="I1089" s="19">
        <v>3489460</v>
      </c>
      <c r="J1089" s="19">
        <v>3489460</v>
      </c>
      <c r="K1089" s="19">
        <v>2902873</v>
      </c>
      <c r="L1089" s="19">
        <v>3489460</v>
      </c>
      <c r="M1089" s="19">
        <v>0</v>
      </c>
      <c r="N1089" s="19">
        <v>2902873</v>
      </c>
      <c r="O1089" s="19">
        <f>N1089-P1089</f>
        <v>0</v>
      </c>
      <c r="P1089" s="19">
        <v>2902873</v>
      </c>
      <c r="Q1089" s="20">
        <f>IF(K1089=0,0,P1089/K1089*100)</f>
        <v>100</v>
      </c>
      <c r="R1089" s="20">
        <f>IF(J1089=0,0,P1089/J1089*100)</f>
        <v>83.189748557083334</v>
      </c>
    </row>
    <row r="1090" spans="1:18" ht="27">
      <c r="C1090" s="27" t="s">
        <v>204</v>
      </c>
      <c r="G1090" s="18" t="s">
        <v>205</v>
      </c>
      <c r="H1090" s="19">
        <v>3489459</v>
      </c>
      <c r="I1090" s="19">
        <v>3489460</v>
      </c>
      <c r="J1090" s="19">
        <v>3489460</v>
      </c>
      <c r="K1090" s="19">
        <v>2902873</v>
      </c>
      <c r="L1090" s="19">
        <v>3489460</v>
      </c>
      <c r="M1090" s="19">
        <v>0</v>
      </c>
      <c r="N1090" s="19">
        <v>2902873</v>
      </c>
      <c r="O1090" s="19">
        <f>N1090-P1090</f>
        <v>0</v>
      </c>
      <c r="P1090" s="19">
        <v>2902873</v>
      </c>
      <c r="Q1090" s="20">
        <f>IF(K1090=0,0,P1090/K1090*100)</f>
        <v>100</v>
      </c>
      <c r="R1090" s="20">
        <f>IF(J1090=0,0,P1090/J1090*100)</f>
        <v>83.189748557083334</v>
      </c>
    </row>
    <row r="1091" spans="1:18" ht="27">
      <c r="D1091" s="27" t="s">
        <v>210</v>
      </c>
      <c r="G1091" s="18" t="s">
        <v>452</v>
      </c>
      <c r="H1091" s="19">
        <v>3489459</v>
      </c>
      <c r="I1091" s="19">
        <v>3489460</v>
      </c>
      <c r="J1091" s="19">
        <v>3489460</v>
      </c>
      <c r="K1091" s="19">
        <v>2902873</v>
      </c>
      <c r="L1091" s="19">
        <v>3489460</v>
      </c>
      <c r="M1091" s="19">
        <v>0</v>
      </c>
      <c r="N1091" s="19">
        <v>2902873</v>
      </c>
      <c r="O1091" s="19">
        <f>N1091-P1091</f>
        <v>0</v>
      </c>
      <c r="P1091" s="19">
        <v>2902873</v>
      </c>
      <c r="Q1091" s="20">
        <f>IF(K1091=0,0,P1091/K1091*100)</f>
        <v>100</v>
      </c>
      <c r="R1091" s="20">
        <f>IF(J1091=0,0,P1091/J1091*100)</f>
        <v>83.189748557083334</v>
      </c>
    </row>
    <row r="1092" spans="1:18">
      <c r="E1092" s="27" t="s">
        <v>147</v>
      </c>
      <c r="G1092" s="18" t="s">
        <v>148</v>
      </c>
      <c r="H1092" s="19">
        <v>0</v>
      </c>
      <c r="I1092" s="19">
        <v>0</v>
      </c>
      <c r="J1092" s="19">
        <v>3489460</v>
      </c>
      <c r="K1092" s="19">
        <v>2902873</v>
      </c>
      <c r="L1092" s="19">
        <v>3489460</v>
      </c>
      <c r="M1092" s="19">
        <v>0</v>
      </c>
      <c r="N1092" s="19">
        <v>2902873</v>
      </c>
      <c r="O1092" s="19">
        <f>N1092-P1092</f>
        <v>0</v>
      </c>
      <c r="P1092" s="19">
        <v>2902873</v>
      </c>
      <c r="Q1092" s="20">
        <f>IF(K1092=0,0,P1092/K1092*100)</f>
        <v>100</v>
      </c>
      <c r="R1092" s="20">
        <f>IF(J1092=0,0,P1092/J1092*100)</f>
        <v>83.189748557083334</v>
      </c>
    </row>
    <row r="1093" spans="1:18" ht="18">
      <c r="F1093" s="27" t="s">
        <v>453</v>
      </c>
      <c r="G1093" s="18" t="s">
        <v>454</v>
      </c>
      <c r="H1093" s="19">
        <v>0</v>
      </c>
      <c r="I1093" s="19">
        <v>0</v>
      </c>
      <c r="J1093" s="19">
        <v>3489460</v>
      </c>
      <c r="K1093" s="19">
        <v>2902873</v>
      </c>
      <c r="L1093" s="19">
        <v>3489460</v>
      </c>
      <c r="M1093" s="19">
        <v>0</v>
      </c>
      <c r="N1093" s="19">
        <v>2902873</v>
      </c>
      <c r="O1093" s="19">
        <f>N1093-P1093</f>
        <v>0</v>
      </c>
      <c r="P1093" s="19">
        <v>2902873</v>
      </c>
      <c r="Q1093" s="20">
        <f>IF(K1093=0,0,P1093/K1093*100)</f>
        <v>100</v>
      </c>
      <c r="R1093" s="20">
        <f>IF(J1093=0,0,P1093/J1093*100)</f>
        <v>83.189748557083334</v>
      </c>
    </row>
    <row r="1094" spans="1:18" ht="42">
      <c r="A1094" s="48"/>
      <c r="B1094" s="48"/>
      <c r="C1094" s="48"/>
      <c r="D1094" s="48"/>
      <c r="E1094" s="48"/>
      <c r="F1094" s="48"/>
      <c r="G1094" s="49" t="s">
        <v>455</v>
      </c>
      <c r="H1094" s="50">
        <v>0</v>
      </c>
      <c r="I1094" s="50">
        <v>1415810.2</v>
      </c>
      <c r="J1094" s="50">
        <v>1415810.2</v>
      </c>
      <c r="K1094" s="50">
        <v>1295819.1000000001</v>
      </c>
      <c r="L1094" s="50"/>
      <c r="M1094" s="50"/>
      <c r="N1094" s="50"/>
      <c r="O1094" s="50"/>
      <c r="P1094" s="50">
        <v>-1748916.7649999999</v>
      </c>
      <c r="Q1094" s="51"/>
      <c r="R1094" s="51"/>
    </row>
    <row r="1095" spans="1:18" ht="36">
      <c r="A1095" s="44"/>
      <c r="B1095" s="44"/>
      <c r="C1095" s="44"/>
      <c r="D1095" s="44"/>
      <c r="E1095" s="44"/>
      <c r="F1095" s="44"/>
      <c r="G1095" s="45" t="s">
        <v>456</v>
      </c>
      <c r="H1095" s="46"/>
      <c r="I1095" s="46"/>
      <c r="J1095" s="46"/>
      <c r="K1095" s="46"/>
      <c r="L1095" s="46"/>
      <c r="M1095" s="46"/>
      <c r="N1095" s="46"/>
      <c r="O1095" s="46"/>
      <c r="P1095" s="46"/>
      <c r="Q1095" s="47"/>
      <c r="R1095" s="47"/>
    </row>
    <row r="1096" spans="1:18" ht="31.5">
      <c r="A1096" s="48"/>
      <c r="B1096" s="48"/>
      <c r="C1096" s="48"/>
      <c r="D1096" s="48"/>
      <c r="E1096" s="48"/>
      <c r="F1096" s="48"/>
      <c r="G1096" s="49" t="s">
        <v>457</v>
      </c>
      <c r="H1096" s="50"/>
      <c r="I1096" s="50"/>
      <c r="J1096" s="50"/>
      <c r="K1096" s="50"/>
      <c r="L1096" s="50"/>
      <c r="M1096" s="50"/>
      <c r="N1096" s="50"/>
      <c r="O1096" s="50"/>
      <c r="P1096" s="50">
        <v>1441205.7731999999</v>
      </c>
      <c r="Q1096" s="51"/>
      <c r="R1096" s="51"/>
    </row>
    <row r="1097" spans="1:18" ht="31.5">
      <c r="A1097" s="48"/>
      <c r="B1097" s="48"/>
      <c r="C1097" s="48"/>
      <c r="D1097" s="48"/>
      <c r="E1097" s="48"/>
      <c r="F1097" s="48"/>
      <c r="G1097" s="49" t="s">
        <v>458</v>
      </c>
      <c r="H1097" s="50"/>
      <c r="I1097" s="50"/>
      <c r="J1097" s="50"/>
      <c r="K1097" s="50"/>
      <c r="L1097" s="50"/>
      <c r="M1097" s="50"/>
      <c r="N1097" s="50"/>
      <c r="O1097" s="50"/>
      <c r="P1097" s="50">
        <v>3190122.5380000002</v>
      </c>
      <c r="Q1097" s="51"/>
      <c r="R1097" s="51"/>
    </row>
    <row r="1101" spans="1:18" ht="60">
      <c r="A1101" s="58" t="s">
        <v>459</v>
      </c>
      <c r="B1101" s="56"/>
      <c r="C1101" s="56"/>
      <c r="D1101" s="56"/>
      <c r="E1101" s="56"/>
      <c r="F1101" s="56"/>
      <c r="G1101" s="57"/>
      <c r="H1101" s="57"/>
      <c r="I1101" s="57"/>
      <c r="J1101" s="57"/>
      <c r="K1101" s="57"/>
      <c r="L1101" s="57"/>
      <c r="M1101" s="57"/>
      <c r="N1101" s="57"/>
      <c r="O1101" s="57"/>
    </row>
  </sheetData>
  <mergeCells count="13">
    <mergeCell ref="A9:F9"/>
    <mergeCell ref="A7:F8"/>
    <mergeCell ref="J7:J8"/>
    <mergeCell ref="M7:M8"/>
    <mergeCell ref="G7:G8"/>
    <mergeCell ref="H7:H8"/>
    <mergeCell ref="I7:I8"/>
    <mergeCell ref="K7:L7"/>
    <mergeCell ref="N7:N8"/>
    <mergeCell ref="O7:O8"/>
    <mergeCell ref="P7:P8"/>
    <mergeCell ref="R7:R8"/>
    <mergeCell ref="Q7:Q8"/>
  </mergeCells>
  <phoneticPr fontId="0" type="noConversion"/>
  <printOptions horizontalCentered="1"/>
  <pageMargins left="0.19685039370078741" right="0.19685039370078741" top="0.78740157480314965" bottom="0.35433070866141736" header="0.39370078740157483" footer="0.19685039370078741"/>
  <pageSetup paperSize="9" scale="83" fitToHeight="0" orientation="landscape" r:id="rId1"/>
  <headerFooter alignWithMargins="0">
    <oddHeader>&amp;R&amp;",курсив"&amp;6 02.09.2022 17:08:35</oddHeader>
    <oddFooter>&amp;R&amp;8&amp;С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Company>RR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dc:creator>
  <cp:lastModifiedBy>user4657</cp:lastModifiedBy>
  <cp:lastPrinted>2005-07-07T05:40:05Z</cp:lastPrinted>
  <dcterms:created xsi:type="dcterms:W3CDTF">2003-05-20T10:03:43Z</dcterms:created>
  <dcterms:modified xsi:type="dcterms:W3CDTF">2022-09-02T11:09:05Z</dcterms:modified>
</cp:coreProperties>
</file>